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Zbýšov besip\soupis prací\SÚS\"/>
    </mc:Choice>
  </mc:AlternateContent>
  <bookViews>
    <workbookView xWindow="0" yWindow="0" windowWidth="0" windowHeight="0" activeTab="7"/>
  </bookViews>
  <sheets>
    <sheet name="SO 000SO 000.a" sheetId="2" r:id="rId1"/>
    <sheet name="SO 000SO 000.b" sheetId="3" r:id="rId2"/>
    <sheet name="SO 101.1" sheetId="4" r:id="rId3"/>
    <sheet name="SO 101.2" sheetId="5" r:id="rId4"/>
    <sheet name="SO 181SO 181.1" sheetId="6" r:id="rId5"/>
    <sheet name="SO 181SO 181.2" sheetId="7" r:id="rId6"/>
    <sheet name="SO 403" sheetId="8" r:id="rId7"/>
    <sheet name="SO 501" sheetId="9" r:id="rId8"/>
  </sheets>
  <calcPr/>
</workbook>
</file>

<file path=xl/calcChain.xml><?xml version="1.0" encoding="utf-8"?>
<calcChain xmlns="http://schemas.openxmlformats.org/spreadsheetml/2006/main">
  <c i="9" l="1" r="I3"/>
  <c r="I366"/>
  <c r="O367"/>
  <c r="I367"/>
  <c r="I362"/>
  <c r="O363"/>
  <c r="I363"/>
  <c r="I341"/>
  <c r="O358"/>
  <c r="I358"/>
  <c r="O354"/>
  <c r="I354"/>
  <c r="O350"/>
  <c r="I350"/>
  <c r="O346"/>
  <c r="I346"/>
  <c r="O342"/>
  <c r="I342"/>
  <c r="I329"/>
  <c r="O338"/>
  <c r="I338"/>
  <c r="O334"/>
  <c r="I334"/>
  <c r="O330"/>
  <c r="I330"/>
  <c r="I320"/>
  <c r="O325"/>
  <c r="I325"/>
  <c r="O321"/>
  <c r="I321"/>
  <c r="I307"/>
  <c r="O316"/>
  <c r="I316"/>
  <c r="O312"/>
  <c r="I312"/>
  <c r="O308"/>
  <c r="I308"/>
  <c r="I294"/>
  <c r="O303"/>
  <c r="I303"/>
  <c r="O299"/>
  <c r="I299"/>
  <c r="O295"/>
  <c r="I295"/>
  <c r="I187"/>
  <c r="O291"/>
  <c r="I291"/>
  <c r="O288"/>
  <c r="I288"/>
  <c r="O285"/>
  <c r="I285"/>
  <c r="O281"/>
  <c r="I281"/>
  <c r="O278"/>
  <c r="I278"/>
  <c r="O275"/>
  <c r="I275"/>
  <c r="O272"/>
  <c r="I272"/>
  <c r="O269"/>
  <c r="I269"/>
  <c r="O266"/>
  <c r="I266"/>
  <c r="O263"/>
  <c r="I263"/>
  <c r="O260"/>
  <c r="I260"/>
  <c r="O257"/>
  <c r="I257"/>
  <c r="O254"/>
  <c r="I254"/>
  <c r="O251"/>
  <c r="I251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5"/>
  <c r="I195"/>
  <c r="O191"/>
  <c r="I191"/>
  <c r="O188"/>
  <c r="I188"/>
  <c r="I173"/>
  <c r="O184"/>
  <c r="I184"/>
  <c r="O181"/>
  <c r="I181"/>
  <c r="O177"/>
  <c r="I177"/>
  <c r="O174"/>
  <c r="I174"/>
  <c r="I165"/>
  <c r="O169"/>
  <c r="I169"/>
  <c r="O166"/>
  <c r="I166"/>
  <c r="I8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8"/>
  <c r="I58"/>
  <c r="O55"/>
  <c r="I55"/>
  <c r="O51"/>
  <c r="I51"/>
  <c r="O47"/>
  <c r="I47"/>
  <c r="O44"/>
  <c r="I44"/>
  <c r="O41"/>
  <c r="I41"/>
  <c r="O38"/>
  <c r="I38"/>
  <c r="O35"/>
  <c r="I35"/>
  <c r="O32"/>
  <c r="I32"/>
  <c r="O29"/>
  <c r="I29"/>
  <c r="O25"/>
  <c r="I25"/>
  <c r="O21"/>
  <c r="I21"/>
  <c r="O17"/>
  <c r="I17"/>
  <c r="O13"/>
  <c r="I13"/>
  <c r="O9"/>
  <c r="I9"/>
  <c i="8" r="I3"/>
  <c r="I259"/>
  <c r="O266"/>
  <c r="I266"/>
  <c r="O263"/>
  <c r="I263"/>
  <c r="O260"/>
  <c r="I260"/>
  <c r="I255"/>
  <c r="O256"/>
  <c r="I256"/>
  <c r="I248"/>
  <c r="O252"/>
  <c r="I252"/>
  <c r="O249"/>
  <c r="I249"/>
  <c r="I226"/>
  <c r="O245"/>
  <c r="I245"/>
  <c r="O242"/>
  <c r="I242"/>
  <c r="O239"/>
  <c r="I239"/>
  <c r="O236"/>
  <c r="I236"/>
  <c r="O233"/>
  <c r="I233"/>
  <c r="O230"/>
  <c r="I230"/>
  <c r="O227"/>
  <c r="I227"/>
  <c r="I222"/>
  <c r="O223"/>
  <c r="I223"/>
  <c r="I107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I100"/>
  <c r="O104"/>
  <c r="I104"/>
  <c r="O101"/>
  <c r="I101"/>
  <c r="I18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I8"/>
  <c r="O15"/>
  <c r="I15"/>
  <c r="O12"/>
  <c r="I12"/>
  <c r="O9"/>
  <c r="I9"/>
  <c i="7" r="I3"/>
  <c r="I9"/>
  <c r="O10"/>
  <c r="I10"/>
  <c i="6" r="I3"/>
  <c r="I9"/>
  <c r="O30"/>
  <c r="I30"/>
  <c r="O26"/>
  <c r="I26"/>
  <c r="O22"/>
  <c r="I22"/>
  <c r="O18"/>
  <c r="I18"/>
  <c r="O14"/>
  <c r="I14"/>
  <c r="O10"/>
  <c r="I10"/>
  <c i="5" r="I3"/>
  <c r="I137"/>
  <c r="O146"/>
  <c r="I146"/>
  <c r="O142"/>
  <c r="I142"/>
  <c r="O138"/>
  <c r="I138"/>
  <c r="I128"/>
  <c r="O133"/>
  <c r="I133"/>
  <c r="O129"/>
  <c r="I129"/>
  <c r="I83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I70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133"/>
  <c r="O146"/>
  <c r="I146"/>
  <c r="O142"/>
  <c r="I142"/>
  <c r="O138"/>
  <c r="I138"/>
  <c r="O134"/>
  <c r="I134"/>
  <c r="I124"/>
  <c r="O129"/>
  <c r="I129"/>
  <c r="O125"/>
  <c r="I125"/>
  <c r="I83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I70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<sst xmlns="http://schemas.openxmlformats.org/spreadsheetml/2006/main">
  <si>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</si>
  <si>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</si>
  <si>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</si>
  <si>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</si>
  <si>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</si>
  <si>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S2506DZS</t>
  </si>
  <si>
    <t>III/39510, III/39411 Zbýšov, okružní křižovatka (SÚS JMK)</t>
  </si>
  <si>
    <t>SO 000.a</t>
  </si>
  <si>
    <t>O</t>
  </si>
  <si>
    <t>Objekt:</t>
  </si>
  <si>
    <t>SO 000</t>
  </si>
  <si>
    <t>Ostatní a vedlejší náklady SÚS</t>
  </si>
  <si>
    <t>O1</t>
  </si>
  <si>
    <t>Rozpočet:</t>
  </si>
  <si>
    <t>Ostatní náklady SÚS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</si>
  <si>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</si>
  <si>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</si>
  <si>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</si>
  <si>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</si>
  <si>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</si>
  <si>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</si>
  <si>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</si>
  <si>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</si>
  <si>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</si>
  <si>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</si>
  <si>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</si>
  <si>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</si>
  <si>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</si>
  <si>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</si>
  <si>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</si>
  <si>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</si>
  <si>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</si>
  <si>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</si>
  <si>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</si>
  <si>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</si>
  <si>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</si>
  <si>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</si>
  <si>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</si>
  <si>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/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</si>
  <si>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</si>
  <si>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</si>
  <si>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</si>
  <si>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</si>
  <si>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</si>
  <si>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</si>
  <si>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</si>
  <si>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</si>
  <si>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</si>
  <si>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</si>
  <si>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</si>
  <si>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</si>
  <si>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</si>
  <si>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</si>
  <si>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 SÚS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</si>
  <si>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</si>
  <si>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</si>
  <si>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</si>
  <si>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</si>
  <si>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</si>
  <si>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</si>
  <si>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</si>
  <si>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</si>
  <si>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</si>
  <si>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</si>
  <si>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</si>
  <si>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</si>
  <si>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</si>
  <si>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</si>
  <si>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</si>
  <si>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</si>
  <si>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</si>
  <si>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</si>
  <si>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</si>
  <si>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</si>
  <si>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</si>
  <si>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</si>
  <si>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</si>
  <si>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00019</t>
  </si>
  <si>
    <t xml:space="preserve">Zajištění stanovení  trvalého dopravního značení (svislé, VDZ)</t>
  </si>
  <si>
    <t>Stanovení trvalého dopravního značnení - svislé + VDZ</t>
  </si>
  <si>
    <t>SO 101.1</t>
  </si>
  <si>
    <t>Silnice III/39411 včetně okružní křižovatky</t>
  </si>
  <si>
    <t>všeobecné podmínky</t>
  </si>
  <si>
    <t>014102</t>
  </si>
  <si>
    <t>01</t>
  </si>
  <si>
    <t>POPLATKY ZA SKLÁDKU</t>
  </si>
  <si>
    <t>T</t>
  </si>
  <si>
    <t>beton, drobné kusy do 0,4m;</t>
  </si>
  <si>
    <t>VV</t>
  </si>
  <si>
    <t>"pol. 113487: "0,995"m3" = 0,995 [A]_x000d_
 "pol. ""967157: "21,166 = 21,166 [B]_x000d_
 "přepočet na hmotnost (beton 2,3t/m3): "(A+B)*2,3 = 50,970 [C]</t>
  </si>
  <si>
    <t>Položka zahrnuje:
- veškeré poplatky provozovateli skládky související s uložením odpadu na skládce.
Položka nezahrnuje:
- x</t>
  </si>
  <si>
    <t>02</t>
  </si>
  <si>
    <t>beton, kusy nad 0,4m;</t>
  </si>
  <si>
    <t>"dle pol. 11354A: dl."264,575"m"*"š."0,15"m"*"v."0,3"m" = 11,906 [A]_x000d_
 "dle pol. 96687: "4"ks"*0,2"t/ks" = 0,800 [B]_x000d_
 "přepočet na hmotnost (beton 2,3t/m3): "(A+B)*2,3 = 29,224 [I]</t>
  </si>
  <si>
    <t>03</t>
  </si>
  <si>
    <t>zemina z výkopu bez suti</t>
  </si>
  <si>
    <t>"dle pol.113327: "508,37 = 508,370 [A]_x000d_
 "dle pol.123737: "608,808 = 608,808 [B]_x000d_
 "přepočet na hmotnost (zemina 2t/m3): "(A+B)*2 = 2234,356 [G]</t>
  </si>
  <si>
    <t>1</t>
  </si>
  <si>
    <t>zemní práce</t>
  </si>
  <si>
    <t>113327</t>
  </si>
  <si>
    <t>ODSTRANĚNÍ PODKLADŮ ZPEVNĚNÝCH PLOCH Z KAMENIVA NESTMEL, ODVOZ DO 16KM</t>
  </si>
  <si>
    <t>M3</t>
  </si>
  <si>
    <t>odkop stávajících podkladních vrstev vozovky až na úroveň -500mm (pláň);
odvozná vzdálenost v režii zhotovitele</t>
  </si>
  <si>
    <t>"plocha"1337,82"m2"*"tl."0,38"m" = 508,372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</si>
  <si>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</si>
  <si>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113481</t>
  </si>
  <si>
    <t>ODSTRANĚNÍ KRYTU ZPEVNĚNÝCH PLOCH Z DLAŽDIC VČETNĚ PODKLADU, ODVOZ DO 1KM</t>
  </si>
  <si>
    <t>90% odstraněné betonový dlažby z chodníku;
bude složeno na paletu;
odvoz a skladování v režii města</t>
  </si>
  <si>
    <t>"plocha"(50,65+45,3+10,53+59,37)"m2"*0,9"proc."*"tl."0,06"m" = 8,956 [A]</t>
  </si>
  <si>
    <t>113487</t>
  </si>
  <si>
    <t>ODSTRANĚNÍ KRYTU ZPEVNĚNÝCH PLOCH Z DLAŽDIC VČETNĚ PODKLADU, ODVOZ DO 16KM</t>
  </si>
  <si>
    <t>10% odstraněné betonový dlažby z chodníku;
odvozná vzdálenost v režii zhotovitele</t>
  </si>
  <si>
    <t>"plocha"(50,65+45,3+10,53+59,37)"m2"*0,1"proc."*"tl."0,06"m" = 0,995 [A]</t>
  </si>
  <si>
    <t>11353B</t>
  </si>
  <si>
    <t>ODSTRANĚNÍ CHODNÍKOVÝCH KAMENNÝCH OBRUBNÍKŮ - DOPRAVA</t>
  </si>
  <si>
    <t>tkm</t>
  </si>
  <si>
    <t>(264,575*0,15*0,3)*2,3*16 = 438,136 [A]</t>
  </si>
  <si>
    <t>Položka zahrnuje:
- samostatnou dopravu suti a vybouraných hmot.
Položka nezahrnuje:
- x
Způsob měření:
- množství se určí jako součin hmotnosti [t] a požadované vzdálenosti [km].</t>
  </si>
  <si>
    <t>11354A</t>
  </si>
  <si>
    <t>ODSTRANĚNÍ OBRUB Z KRAJNÍKŮ - BEZ DOPRAVY</t>
  </si>
  <si>
    <t>M</t>
  </si>
  <si>
    <t>83,145+46,458+56,072+78,9 = 264,575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</si>
  <si>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</si>
  <si>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</si>
  <si>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</si>
  <si>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odvoz a likvidace v režii zhotovitele</t>
  </si>
  <si>
    <t>"plocha"(1337,82+443,7)"m2"*"tl."0,12"m" = 213,782 [A]</t>
  </si>
  <si>
    <t>12110</t>
  </si>
  <si>
    <t>SEJMUTÍ ORNICE NEBO LESNÍ PŮDY</t>
  </si>
  <si>
    <t>odvoz na meziskládku k dalšímu využití;
odvozní vzdálenost v režii zhotovitele</t>
  </si>
  <si>
    <t>"plocha ""zeleně"(21,27+27,02+43,74)"m2"*"tl."0,2"m" = 18,406 [A]</t>
  </si>
  <si>
    <t xml:space="preserve">Položka zahrnuje:
- sejmutí ornice bez ohledu na tloušťku vrstvy
-  její vodorovnou dopravu
Položka nezahrnuje:
- uložení na trvalou skládku</t>
  </si>
  <si>
    <t>123737</t>
  </si>
  <si>
    <t>ODKOP PRO SPOD STAVBU SILNIC A ŽELEZNIC TŘ. I, ODVOZ DO 16KM</t>
  </si>
  <si>
    <t>odkop zeminy pro sanaci podloží;
odvoz na skládku;
odvozná vzdálenost v režii zhotovitele</t>
  </si>
  <si>
    <t>"plocha"(1420,06+488,07+121,23)"m2" = 2029,360 [A]_x000d_
 A*"hl."0,3"m" = 608,808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</si>
  <si>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</si>
  <si>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</si>
  <si>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</si>
  <si>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uložení na skládku;
dle pol. 123737</t>
  </si>
  <si>
    <t>608,808 = 608,808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</si>
  <si>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</si>
  <si>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</si>
  <si>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</si>
  <si>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</si>
  <si>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"plocha"(1420,06+488,07+121,23+7,01+7,38)"m2" = 2043,750 [A]</t>
  </si>
  <si>
    <t>položka zahrnuje úpravu pláně včetně vyrovnání výškových rozdílů. Míru zhutnění určuje projekt.</t>
  </si>
  <si>
    <t>18230</t>
  </si>
  <si>
    <t>ROZPROSTŘENÍ ORNICE V ROVINĚ</t>
  </si>
  <si>
    <t>"plocha zeleně"(12,79+15,09+73,9+13,67+3,42)"m2"*"tl."0,15"m" = 17,831 [A]</t>
  </si>
  <si>
    <t>Položka zahrnuje:
- nutné přemístění ornice z dočasných skládek vzdálených do 50m
- rozprostření ornice v předepsané tloušťce v rovině a ve svahu do 1:5</t>
  </si>
  <si>
    <t>18242</t>
  </si>
  <si>
    <t>ZALOŽENÍ TRÁVNÍKU HYDROOSEVEM NA ORNICI</t>
  </si>
  <si>
    <t>plocha dle pol. 18230</t>
  </si>
  <si>
    <t>118,87 = 118,870 [A]</t>
  </si>
  <si>
    <t>Položka zahrnuje:
- dodání předepsané travní směsi, hydroosev na ornici, zalévání, první pokosení, to vše bez ohledu na sklon terénu
Položka nezahrnuje:
- x</t>
  </si>
  <si>
    <t>2</t>
  </si>
  <si>
    <t>základy</t>
  </si>
  <si>
    <t>212635</t>
  </si>
  <si>
    <t>TRATIVODY KOMPL Z TRUB Z PLAST HM DN DO 150MM, RÝHA TŘ I</t>
  </si>
  <si>
    <t>odvoz a likvidace přebytečného materiálu v režii zhotovitele</t>
  </si>
  <si>
    <t>"délka"(132,11*2+16,417*2)"m" = 297,054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</si>
  <si>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</si>
  <si>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</si>
  <si>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</si>
  <si>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</si>
  <si>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21461C</t>
  </si>
  <si>
    <t>SEPARAČNÍ GEOTEXTILIE DO 300G/M2</t>
  </si>
  <si>
    <t>"trativod: délka"(132,11*2+16,417)"m"*"š."2"m" = 561,274 [A]_x000d_
 "pláň plocha"(1420,06+488,07+121,23+7,01+7,38)"m2" = 2043,750 [B]_x000d_
 A+B = 2605,024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</si>
  <si>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</si>
  <si>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</si>
  <si>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</si>
  <si>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56140G</t>
  </si>
  <si>
    <t xml:space="preserve">SMĚSI Z KAMENIVA STMELENÉ CEMENTEM  SC C 8/10</t>
  </si>
  <si>
    <t>"vozovka: plocha"1420,06"m2"*"tl."0,17"m" = 241,410 [A]_x000d_
 "prstenec: "121,23*0,17 = 20,609 [B]_x000d_
 A+B = 262,019 [C]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</si>
  <si>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</si>
  <si>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</si>
  <si>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</si>
  <si>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"vozovka: plocha"1590,46"m2"*"tl."0,15"m" = 238,569 [A]_x000d_
 "prstenec: "121,23*0,15 = 18,185 [B]_x000d_
 A+B = 256,754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</si>
  <si>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</si>
  <si>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572123</t>
  </si>
  <si>
    <t>INFILTRAČNÍ POSTŘIK Z EMULZE DO 1,0KG/M2</t>
  </si>
  <si>
    <t>na SC</t>
  </si>
  <si>
    <t>1533,66 = 1533,660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</si>
  <si>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</si>
  <si>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572221</t>
  </si>
  <si>
    <t>SPOJOVACÍ POSTŘIK Z ASFALTU DO 1,0KG/M2</t>
  </si>
  <si>
    <t>Spojovací postřik asfaltový 0,7 kg/m2;
pod ACO</t>
  </si>
  <si>
    <t>"na ACL: "1908,13 = 1908,130 [A]_x000d_
 "na ACP: "1420,06 = 1420,060 [B]_x000d_
 A+B = 3328,190 [C]</t>
  </si>
  <si>
    <t>574A34</t>
  </si>
  <si>
    <t>ASFALTOVÝ BETON PRO OBRUSNÉ VRSTVY ACO 11+ TL. 40MM</t>
  </si>
  <si>
    <t>"plocha"(1420,06+488,07)"m2" = 1908,130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</si>
  <si>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</si>
  <si>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</si>
  <si>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</si>
  <si>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</si>
  <si>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574E78</t>
  </si>
  <si>
    <t>ASFALTOVÝ BETON PRO PODKLADNÍ VRSTVY ACP 22+, 22S TL. 80MM</t>
  </si>
  <si>
    <t>ACP 22+</t>
  </si>
  <si>
    <t>"plocha"1420,06"m2" = 1420,060 [A]</t>
  </si>
  <si>
    <t>581353</t>
  </si>
  <si>
    <t>CEMENTOBETONOVÝ KRYT JEDNOVRSTVÝ VYZTUŽENÝ TŘ.II TL. DO 250MM</t>
  </si>
  <si>
    <t>prstenec</t>
  </si>
  <si>
    <t>121,23 = 121,230 [A]</t>
  </si>
  <si>
    <t>Položka zahrnuje:
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</si>
  <si>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582611</t>
  </si>
  <si>
    <t>KRYTY Z BETON DLAŽDIC SE ZÁMKEM ŠEDÝCH TL 60MM DO LOŽE Z KAM</t>
  </si>
  <si>
    <t>ostrůvky</t>
  </si>
  <si>
    <t>2,01+2,7+1,38+0,92 = 7,010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</si>
  <si>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</si>
  <si>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</si>
  <si>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</si>
  <si>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4,13+3,25 = 7,380 [A]</t>
  </si>
  <si>
    <t>8</t>
  </si>
  <si>
    <t>potrubí</t>
  </si>
  <si>
    <t>89712</t>
  </si>
  <si>
    <t>VPUSŤ KANALIZAČNÍ ULIČNÍ KOMPLETNÍ Z BETONOVÝCH DÍLCŮ</t>
  </si>
  <si>
    <t>KUS</t>
  </si>
  <si>
    <t>4 = 4,000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</si>
  <si>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</si>
  <si>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899901</t>
  </si>
  <si>
    <t>PŘEPOJENÍ PŘÍPOJEK</t>
  </si>
  <si>
    <t>k UV</t>
  </si>
  <si>
    <t>Položka zahrnuje:
- řez na potrubí
- dodání a osazení příslušných tvarovek a armatur
Položka nezahrnuje:
- x</t>
  </si>
  <si>
    <t>9</t>
  </si>
  <si>
    <t>Ostatní konstrukce a práce</t>
  </si>
  <si>
    <t>917224</t>
  </si>
  <si>
    <t>SILNIČNÍ A CHODNÍKOVÉ OBRUBY Z BETONOVÝCH OBRUBNÍKŮ ŠÍŘ 150MM</t>
  </si>
  <si>
    <t>21,659+16,768+16,278+9,796+15,708*2 = 95,917 [A]_x000d_
 "snížený: "3,034+3,055+3,021+3,017 = 12,127 [B]_x000d_
 A+B = 108,044 [C]</t>
  </si>
  <si>
    <t>Položka zahrnuje:
- dodání a pokládku betonových obrubníků o rozměrech předepsaných zadávací dokumentací
- betonové lože i boční betonovou opěrku
Položka nezahrnuje:
- x</t>
  </si>
  <si>
    <t>917426</t>
  </si>
  <si>
    <t>CHODNÍKOVÉ OBRUBY Z KAMENNÝCH OBRUBNÍKŮ ŠÍŘ 250MM</t>
  </si>
  <si>
    <t>kamenný obrubník lemující středový prstenec;
obvod 50,3 m</t>
  </si>
  <si>
    <t>50,3 = 50,300 [A]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</si>
  <si>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</si>
  <si>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</si>
  <si>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</si>
  <si>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967157</t>
  </si>
  <si>
    <t>VYBOURÁNÍ ČÁSTÍ KONSTRUKCÍ BETON S ODVOZEM DO 16KM</t>
  </si>
  <si>
    <t>bourání betonového lože obrubníků;
odvozná vzdálenost v režii zhotovitele</t>
  </si>
  <si>
    <t>"plocha"0,08"m2"*"dl."264,575"m" = 21,166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</si>
  <si>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</si>
  <si>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</si>
  <si>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Silnice III/39510</t>
  </si>
  <si>
    <t>"pol. 113487: "0,144 = 0,144 [A]_x000d_
 "967157: pol. "19,136 = 19,136 [B]_x000d_
 "přepočet na hmotnost (beton 2,3t/m3): "(A+B)*2,3 = 44,344 [C]</t>
  </si>
  <si>
    <t>"dle pol. 11354A: dl."339,198"m"*"š."0,15"m"*"v."0,3"m" = 15,264 [A]_x000d_
 "dle pol. 96687: "8"ks"*0,2"t/ks" = 1,600 [B]_x000d_
 "přepočet na hmotnost (beton 2,3t/m3): "(A+B)*2,3 = 38,787 [I]</t>
  </si>
  <si>
    <t>"dle pol.113327: "779,129 = 779,129 [A]_x000d_
 "dle pol.123737:"664,686 = 664,686 [B]_x000d_
 "přepočet na hmotnost (zemina 2t/m3): "(A+B)*2 = 2887,630 [G]</t>
  </si>
  <si>
    <t>"plocha""(vozovka+sjezdy)"2050,34"m2"*"tl."0,38"m" = 779,129 [A]</t>
  </si>
  <si>
    <t>"plocha"(10,31+12,35+1,41)"m2"*0,9"proc"*"tl."0,06"m" = 1,300 [A]</t>
  </si>
  <si>
    <t>"plocha"(10,31+12,35+1,41)"m2"*0,1"proc"*"tl."0,06"m" = 0,144 [A]</t>
  </si>
  <si>
    <t>17,705+162,215+12,869+41,571+17,777+10,574+66,048+3,602+2,564+2,311+1,962 = 339,198 [A]</t>
  </si>
  <si>
    <t>11354B</t>
  </si>
  <si>
    <t>ODSTRANĚNÍ OBRUB Z KRAJNÍKŮ - DOPRAVA</t>
  </si>
  <si>
    <t>(339,198*0,15*0,3)*2,3*16 = 561,712 [A]</t>
  </si>
  <si>
    <t xml:space="preserve">"vozovka: plocha"1776,93"m2"*"tl."0,12"m" = 213,232 [A]_x000d_
 "sjezdy:  plocha"(43,66+54,88+32,66+142,21)"m2"*"tl."0,12"m" = 32,809 [B]_x000d_
 A+B = 246,041 [C]</t>
  </si>
  <si>
    <t>"plocha"(17,74+2,85+11,35)"m2"*"tl."0,2"m" = 6,388 [A]</t>
  </si>
  <si>
    <t>odkop zeminy pro sanaci podloží;
odvozná vzdálenost v režii zhotovitele;
odvoz na skládku;
kubatura dle pol. 21450</t>
  </si>
  <si>
    <t>"plocha"2215,62"m2" = 2215,620 [A]_x000d_
 A*"hl."0,3"m" = 664,686 [B]</t>
  </si>
  <si>
    <t>664,686 = 664,686 [A]</t>
  </si>
  <si>
    <t>"plocha"(2215,62+5+4)"m2" = 2224,620 [A]</t>
  </si>
  <si>
    <t>"zeleně"(14,55+3,17)"m2"*"tl."0,15"m" = 2,658 [A]</t>
  </si>
  <si>
    <t>(14,55+3,17)"m2" = 17,720 [A]</t>
  </si>
  <si>
    <t>"délka"(226,922*2)"m" = 453,844 [A]</t>
  </si>
  <si>
    <t>"trativod: délka"(453,844)"m"*"š."2"m" = 907,688 [A]_x000d_
 "pláň plocha"(2215,62+5+4)"m2" = 2224,620 [B]_x000d_
 A+B = 3132,308 [C]</t>
  </si>
  <si>
    <t>"vozovka: "1773,37"m2"*"tl."0,17"m" = 301,473 [A]</t>
  </si>
  <si>
    <t>A</t>
  </si>
  <si>
    <t>"vozovka: "1986,17"m2"*"tl."0,15"m" = 297,926 [A]_x000d_
 "asf. sjezdy: "336,84"m2"*"tl."0,15"m" = 50,526 [B]_x000d_
 A+B = 348,452 [C]</t>
  </si>
  <si>
    <t>B</t>
  </si>
  <si>
    <t>"asf. sjezdy: "300,75"m2"*"tl."0,2"m" = 60,150 [A]_x000d_
 "ostrůvek: "9,0"m2"*"tl."0,2"m" = 1,800 [B]_x000d_
 A+B = 61,950 [C]</t>
  </si>
  <si>
    <t>"vozovka: "1773,37 = 1773,370 [A]_x000d_
 "asf. sjezdy: "300,75 = 300,750 [B]_x000d_
 A+B = 2074,120 [C]</t>
  </si>
  <si>
    <t>"na ACL: "1914,78 = 1914,780 [A]_x000d_
 "na ACP: "1914,78+300,75 = 2215,530 [B]_x000d_
 A+B = 4130,310 [C]</t>
  </si>
  <si>
    <t>"vozovka plocha: "1773,37"m2" = 1773,370 [A]_x000d_
 "parkovací plocha: "141,50"m2" = 141,500 [B]_x000d_
 "asf. sjezdy: "300,75 = 300,750 [C]_x000d_
 A+B+C = 2215,620 [D]</t>
  </si>
  <si>
    <t>"vozovka plocha: "1773,37"m2" = 1773,370 [A]_x000d_
 "parkovací plocha: "141,50"m2" = 141,500 [B]_x000d_
 A+B = 1914,870 [C]</t>
  </si>
  <si>
    <t>574E98</t>
  </si>
  <si>
    <t>ASFALTOVÝ BETON PRO PODKLADNÍ VRSTVY ACP 22+, 22S TL. 100MM</t>
  </si>
  <si>
    <t>"asf. sjezdy: "300,75 = 300,750 [A]</t>
  </si>
  <si>
    <t>ostrůvek</t>
  </si>
  <si>
    <t>5,0 = 5,000 [A]</t>
  </si>
  <si>
    <t>4,0 = 4,000 [A]</t>
  </si>
  <si>
    <t>8 = 8,000 [A]</t>
  </si>
  <si>
    <t>16,801+9,479 = 26,280 [A]_x000d_
 "snížený: "3,012+3,035 = 6,047 [B]_x000d_
 A+B = 32,327 [C]</t>
  </si>
  <si>
    <t>"plocha"0,08"m2"*"dl."239,198"m" = 19,136 [A]</t>
  </si>
  <si>
    <t>SO 181.1</t>
  </si>
  <si>
    <t>SO 181</t>
  </si>
  <si>
    <t>Dopravní značení</t>
  </si>
  <si>
    <t>Dopravní značení trvalé</t>
  </si>
  <si>
    <t>ostatní práce</t>
  </si>
  <si>
    <t>914131</t>
  </si>
  <si>
    <t>DOPRAVNÍ ZNAČKY ZÁKLADNÍ VELIKOSTI OCELOVÉ TŘ RA2 - DODÁVKA A MONTÁŽ</t>
  </si>
  <si>
    <t>17 = 17,000 [A]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</si>
  <si>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</si>
  <si>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</si>
  <si>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</si>
  <si>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odstranění, odvoz a likvidace v režii zhotovitele</t>
  </si>
  <si>
    <t>20 = 20,000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</si>
  <si>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</si>
  <si>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</si>
  <si>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</si>
  <si>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15 = 15,000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</si>
  <si>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</si>
  <si>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</si>
  <si>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</si>
  <si>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16 = 16,000 [A]</t>
  </si>
  <si>
    <t>915111</t>
  </si>
  <si>
    <t>VODOROVNÉ DOPRAVNÍ ZNAČENÍ BARVOU HLADKÉ - DODÁVKA A POKLÁDKA</t>
  </si>
  <si>
    <t>1. vrstva;
dle výkazu výměr</t>
  </si>
  <si>
    <t>"V1a: "15,91"m2" = 15,910 [A]_x000d_
 "V2b: "5,99"m2" = 5,990 [B]_x000d_
 "V7: "56,11"m2" = 56,110 [C]_x000d_
 "V13"": "3,82"m2" = 3,820 [D]_x000d_
 "V11a: "4,86"m2" = 4,860 [E]_x000d_
 "vodící čára na přechodu: "5*7,754 = 38,770 [F]_x000d_
 A+B+C+D+E+F = 125,460 [G]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</si>
  <si>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</si>
  <si>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</si>
  <si>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</si>
  <si>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2. vrstva;</t>
  </si>
  <si>
    <t>125,46 = 125,460 [A]</t>
  </si>
  <si>
    <t>SO 181.2</t>
  </si>
  <si>
    <t>Přechodné dopravní značení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</si>
  <si>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</si>
  <si>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</si>
  <si>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</t>
  </si>
  <si>
    <t>1 = 1,000 [A]</t>
  </si>
  <si>
    <t>Položka zahrnuje:
- veškeré náklady spojené se zřízením nebo zajištěním objížďky a přístupové cesty
Položka nezahrnuje:
- x</t>
  </si>
  <si>
    <t>SO 403</t>
  </si>
  <si>
    <t>Přeložka veřejného osvětlení</t>
  </si>
  <si>
    <t>Zemní práce</t>
  </si>
  <si>
    <t>119003211</t>
  </si>
  <si>
    <t>Mobilní plotová zábrana s reflexním pásem výšky do 1,5 m pro zabezpečení výkopu zřízení</t>
  </si>
  <si>
    <t>119003212</t>
  </si>
  <si>
    <t>Mobilní plotová zábrana s reflexním pásem výšky do 1,5 m pro zabezpečení výkopu odstranění</t>
  </si>
  <si>
    <t>171111111</t>
  </si>
  <si>
    <t>Hutnění zeminy tl do 20 cm</t>
  </si>
  <si>
    <t>21-M</t>
  </si>
  <si>
    <t>Elektromontáže</t>
  </si>
  <si>
    <t>1000151520</t>
  </si>
  <si>
    <t>Fezn pásek KOVO 21708 Pásek 30/4 FeZn</t>
  </si>
  <si>
    <t>KG</t>
  </si>
  <si>
    <t>210100014</t>
  </si>
  <si>
    <t>Ukončení vodičů v rozváděči nebo na přístroji včetně zapojení průřezu žíly do 10 mm2</t>
  </si>
  <si>
    <t>210100099</t>
  </si>
  <si>
    <t>Ukončení vodičů na svorkovnici s otevřením a uzavřením krytu včetně zapojení průřezu žíly do 10 mm2</t>
  </si>
  <si>
    <t>210203901</t>
  </si>
  <si>
    <t>Montáž svítidel LED se zapojením vodičů průmyslových nebo venkovních na výložník nebo dřík</t>
  </si>
  <si>
    <t>210204031</t>
  </si>
  <si>
    <t>Montáž stožárů osvětlení kompozitních samostatně stojících délky do 8 m</t>
  </si>
  <si>
    <t>210204032</t>
  </si>
  <si>
    <t>Montáž stožárů osvětlení kompozitních samostatně stojících délky přes 8 do 10 m</t>
  </si>
  <si>
    <t>210204103</t>
  </si>
  <si>
    <t>Montáž výložníků osvětlení jednoramenných sloupových hmotnosti do 35 kg</t>
  </si>
  <si>
    <t>210204104</t>
  </si>
  <si>
    <t>Montáž výložníků osvětlení jednoramenných sloupových hmotnosti přes 35 kg</t>
  </si>
  <si>
    <t>210204112</t>
  </si>
  <si>
    <t>Montáž výložníků osvětlení dvouramenných nástěnných hmotnosti do 70 kg</t>
  </si>
  <si>
    <t>210204201</t>
  </si>
  <si>
    <t>Montáž elektrovýzbroje stožárů osvětlení 1 okruh</t>
  </si>
  <si>
    <t>210204203</t>
  </si>
  <si>
    <t>Montáž elektrovýzbroje stožárů osvětlení 3 okruhy</t>
  </si>
  <si>
    <t>210220002</t>
  </si>
  <si>
    <t>Montáž uzemňovacích vedení vodičů FeZn pomocí svorek na povrchu drátem nebo lanem do průměru 10 mm</t>
  </si>
  <si>
    <t>210220302</t>
  </si>
  <si>
    <t>Montáž svorek hromosvodných se 3 a více šrouby</t>
  </si>
  <si>
    <t>218191531</t>
  </si>
  <si>
    <t>Demontáž skříní plastových z výklenku typ SS100, SS200, SS101, SS102, SS201, ER112, RVO bez odpojení vodičů</t>
  </si>
  <si>
    <t>218812011</t>
  </si>
  <si>
    <t>Demontáž kabelů Cu plných nebo laněných kulatých do 1 kV žíly 3x1,5 až 6 mm2 (např. CYKY) bez odpojení vodičů uložených volně nebo v liště</t>
  </si>
  <si>
    <t>31674129</t>
  </si>
  <si>
    <t>výzbroj stožárová 1 okruhová</t>
  </si>
  <si>
    <t>31674134</t>
  </si>
  <si>
    <t>výzbroj stožárová 3 okruhy</t>
  </si>
  <si>
    <t>35441860</t>
  </si>
  <si>
    <t>svorka FeZn k jímací tyči - 4 šrouby</t>
  </si>
  <si>
    <t>RMAT0001</t>
  </si>
  <si>
    <t>JBBT 8 zesílený</t>
  </si>
  <si>
    <t>RMAT0002</t>
  </si>
  <si>
    <t>JBST 8</t>
  </si>
  <si>
    <t>RMAT0003</t>
  </si>
  <si>
    <t>výložník oblý 1,5m</t>
  </si>
  <si>
    <t>RMAT0004</t>
  </si>
  <si>
    <t>výložník oblý V2 1,5m 180°</t>
  </si>
  <si>
    <t>RMAT0005</t>
  </si>
  <si>
    <t>výložník oblý 3m</t>
  </si>
  <si>
    <t>RMAT0006</t>
  </si>
  <si>
    <t>Svítidlo GUIDA S</t>
  </si>
  <si>
    <t>RMAT0007</t>
  </si>
  <si>
    <t>JB 8</t>
  </si>
  <si>
    <t>22-M</t>
  </si>
  <si>
    <t>Montáže technologických zařízení pro dopravní stavby</t>
  </si>
  <si>
    <t>10.076.208</t>
  </si>
  <si>
    <t>TOPSERVIS Příchytka SONAP 14-28 kabelová</t>
  </si>
  <si>
    <t>220261141</t>
  </si>
  <si>
    <t>Připevnění příchytky kabelové [SONAP] na konstrukci 8 až 18</t>
  </si>
  <si>
    <t>46-M</t>
  </si>
  <si>
    <t>Zemní práce při extr.mont.pracích</t>
  </si>
  <si>
    <t>34571368</t>
  </si>
  <si>
    <t>trubka elektroinstalační HDPE tuhá dvouplášťová korugovaná D 136/160mm</t>
  </si>
  <si>
    <t>34571371</t>
  </si>
  <si>
    <t>trubka elektroinstalační ohebná dvouplášťová korugovaná HDPE+LDPE UV stab (chránička) D 41/50mm</t>
  </si>
  <si>
    <t>34575112</t>
  </si>
  <si>
    <t>deska kabelová krycí PE červená, 250x2mm</t>
  </si>
  <si>
    <t>460010024</t>
  </si>
  <si>
    <t>Vytyčení trasy vedení kabelového podzemního v zastavěném prostoru</t>
  </si>
  <si>
    <t>KM</t>
  </si>
  <si>
    <t>460030011</t>
  </si>
  <si>
    <t>Sejmutí drnu při elektromontážích jakékoliv tloušťky</t>
  </si>
  <si>
    <t>460030021</t>
  </si>
  <si>
    <t>Odstranění dřevitého porostu z křovin a stromů měkkého středně hustého při elektromontážích</t>
  </si>
  <si>
    <t>460061121</t>
  </si>
  <si>
    <t>Přechodová lávka délky do 2 m včetně zábradlí přes výkop u elektromontážních prací zřízení</t>
  </si>
  <si>
    <t>460061122</t>
  </si>
  <si>
    <t>Přechodová lávka délky do 2 m včetně zábradlí přes výkop u elektromontážních prací odstranění</t>
  </si>
  <si>
    <t>460131113</t>
  </si>
  <si>
    <t>Hloubení nezapažených jam při elektromontážích ručně v hornině tř I skupiny 3</t>
  </si>
  <si>
    <t>460161172</t>
  </si>
  <si>
    <t>Hloubení kabelových rýh ručně š 35 cm hl 80 cm v hornině tř I skupiny 3</t>
  </si>
  <si>
    <t>460161272</t>
  </si>
  <si>
    <t>Hloubení kabelových rýh ručně š 50 cm hl 80 cm v hornině tř I skupiny 3</t>
  </si>
  <si>
    <t>460171322</t>
  </si>
  <si>
    <t>Hloubení kabelových nezapažených rýh strojně š 50 cm hl 120 cm v hornině tř I skupiny 3</t>
  </si>
  <si>
    <t>460191113</t>
  </si>
  <si>
    <t>Rýhy kabelových spojek do 10 kV hloubení ručně včetně zásypu v hornině tř I skupiny 3</t>
  </si>
  <si>
    <t>460211113</t>
  </si>
  <si>
    <t>Rýhy kabelových spojek do 10 kV hloubení strojně včetně zásypu v hornině tř I skupiny 3</t>
  </si>
  <si>
    <t>460242211</t>
  </si>
  <si>
    <t>Provizorní zajištění kabelů ve výkopech při jejich křížení</t>
  </si>
  <si>
    <t>460291111</t>
  </si>
  <si>
    <t>Vodorovné přemístění horniny jakékoliv třídy nošením při elektromontážích do 10 m</t>
  </si>
  <si>
    <t>460361121</t>
  </si>
  <si>
    <t>Poplatek za uložení zeminy na recyklační skládce (skládkovné) kód odpadu 17 05 04</t>
  </si>
  <si>
    <t>460431182</t>
  </si>
  <si>
    <t>Zásyp kabelových rýh ručně se zhutněním š 35 cm hl 80 cm z horniny tř I skupiny 3</t>
  </si>
  <si>
    <t>460431282</t>
  </si>
  <si>
    <t>Zásyp kabelových rýh ručně se zhutněním š 50 cm hl 80 cm z horniny tř I skupiny 3</t>
  </si>
  <si>
    <t>460451332</t>
  </si>
  <si>
    <t>Zásyp kabelových rýh strojně se zhutněním š 50 cm hl 120 cm z horniny tř I skupiny 3</t>
  </si>
  <si>
    <t>460581111</t>
  </si>
  <si>
    <t>Položení drnu včetně zalití vodou na rovině</t>
  </si>
  <si>
    <t>460581131</t>
  </si>
  <si>
    <t>Uvedení nezpevněného terénu do původního stavu v místě dočasného uložení výkopku s vyhrabáním, srovnáním a částečným dosetím trávy</t>
  </si>
  <si>
    <t>460641112</t>
  </si>
  <si>
    <t>Základové konstrukce při elektromontážích z monolitického betonu tř. C 12/15</t>
  </si>
  <si>
    <t>460661111</t>
  </si>
  <si>
    <t>Kabelové lože z písku pro kabely nn bez zakrytí š lože do 35 cm</t>
  </si>
  <si>
    <t>460661112</t>
  </si>
  <si>
    <t>Kabelové lože z písku pro kabely nn bez zakrytí š lože přes 35 do 50 cm</t>
  </si>
  <si>
    <t>460661512</t>
  </si>
  <si>
    <t>Kabelové lože z písku pro kabely nn kryté plastovou fólií š lože přes 25 do 50 cm</t>
  </si>
  <si>
    <t>460662412</t>
  </si>
  <si>
    <t>Kabelové lože z písku pro kabely vn a vvn kryté plastovou deskou š lože přes 25 do 50 cm</t>
  </si>
  <si>
    <t>460751112</t>
  </si>
  <si>
    <t>Osazení kabelových kanálů do rýhy z prefabrikovaných betonových žlabů vnější šířky přes 20 do 25 cm</t>
  </si>
  <si>
    <t>460791116</t>
  </si>
  <si>
    <t>Montáž trubek ochranných plastových uložených volně do rýhy tuhých D přes 133 do 172 mm</t>
  </si>
  <si>
    <t>460791212</t>
  </si>
  <si>
    <t>Montáž trubek ochranných plastových uložených volně do rýhy ohebných přes 32 do 50 mm</t>
  </si>
  <si>
    <t>460871142</t>
  </si>
  <si>
    <t>Podklad vozovky a chodníku ze štěrkodrti se zhutněním při elektromontážích tl přes 5 do 10 cm</t>
  </si>
  <si>
    <t>460881612</t>
  </si>
  <si>
    <t>Kladení dlažby z dlaždic betonových tvarovaných a zámkových do lože z kameniva těženého při elektromontážích</t>
  </si>
  <si>
    <t>468021221</t>
  </si>
  <si>
    <t>Rozebrání dlažeb při elektromontážích ručně z dlaždic zámkových do písku spáry nezalité</t>
  </si>
  <si>
    <t>468051121</t>
  </si>
  <si>
    <t>Bourání základu betonového při elektromontážích</t>
  </si>
  <si>
    <t>59245015</t>
  </si>
  <si>
    <t>dlažba zámková betonová tvaru I 200x165mm tl 60mm přírodní</t>
  </si>
  <si>
    <t>M001</t>
  </si>
  <si>
    <t>Rýhy kabelových spojek do 10 kV zához ručně včetně zásypu v hornině tř I skupiny 3</t>
  </si>
  <si>
    <t>KS</t>
  </si>
  <si>
    <t>ZPS.AZD27100</t>
  </si>
  <si>
    <t>Kabelový žlab TK 2</t>
  </si>
  <si>
    <t>ZPS.AZD2850</t>
  </si>
  <si>
    <t>Poklop kabelového žlabu TK 2</t>
  </si>
  <si>
    <t>711</t>
  </si>
  <si>
    <t>Izolace proti vodě, vlhkosti a plynům</t>
  </si>
  <si>
    <t>711112011</t>
  </si>
  <si>
    <t>Provedení izolace proti zemní vlhkosti svislé za studena suspenzí asfaltovou</t>
  </si>
  <si>
    <t>741</t>
  </si>
  <si>
    <t>Elektroinstalace - silnoproud</t>
  </si>
  <si>
    <t>35436021</t>
  </si>
  <si>
    <t>spojka kabelová smršťovaná přímé do 1kV 91ah-21s 4x6-25mm</t>
  </si>
  <si>
    <t>741122211</t>
  </si>
  <si>
    <t>Montáž kabel Cu plný kulatý žíla 3x1,5 až 6 mm2 uložený volně (např. CYKY)</t>
  </si>
  <si>
    <t>741122222</t>
  </si>
  <si>
    <t>Montáž kabel Cu plný kulatý žíla 4x10 mm2 uložený volně (např. CYKY)</t>
  </si>
  <si>
    <t>741128021</t>
  </si>
  <si>
    <t>Příplatek k montáži kabelů za zatažení vodiče a kabelu do 0,75 kg</t>
  </si>
  <si>
    <t>741136062</t>
  </si>
  <si>
    <t>Propojení kabel silový ohebný se stíněním spojkou do 1 kV 4x10 až 16 mm2</t>
  </si>
  <si>
    <t>PKB.711018</t>
  </si>
  <si>
    <t>CYKY-J 3x1,5</t>
  </si>
  <si>
    <t>PKB.711027</t>
  </si>
  <si>
    <t>CYKY-J 4x10 RE</t>
  </si>
  <si>
    <t>Ostatní konstrukce a práce, bourání</t>
  </si>
  <si>
    <t>945412112</t>
  </si>
  <si>
    <t>Teleskopická hydraulická montážní plošina výška zdvihu do 21 m</t>
  </si>
  <si>
    <t>DEN</t>
  </si>
  <si>
    <t>977131119</t>
  </si>
  <si>
    <t>Vrty příklepovými vrtáky D přes 28 do 32 mm do cihelného zdiva nebo prostého betonu</t>
  </si>
  <si>
    <t>997</t>
  </si>
  <si>
    <t>Doprava suti a vybouraných hmot</t>
  </si>
  <si>
    <t>997221551</t>
  </si>
  <si>
    <t>Vodorovná doprava suti ze sypkých materiálů do 1 km</t>
  </si>
  <si>
    <t>HZS</t>
  </si>
  <si>
    <t>Hodinové zúčtovací sazby</t>
  </si>
  <si>
    <t>HZS2232</t>
  </si>
  <si>
    <t>Hodinová zúčtovací sazba elektrikář odborný</t>
  </si>
  <si>
    <t>HOD</t>
  </si>
  <si>
    <t>HZS4132</t>
  </si>
  <si>
    <t>Hodinová zúčtovací sazba jeřábník specialista</t>
  </si>
  <si>
    <t>HZS4212</t>
  </si>
  <si>
    <t>Hodinová zúčtovací sazba revizní technik specialista</t>
  </si>
  <si>
    <t>SO 501</t>
  </si>
  <si>
    <t>Přeložka plynovodu</t>
  </si>
  <si>
    <t>00572410</t>
  </si>
  <si>
    <t>osivo směs travní parková</t>
  </si>
  <si>
    <t>(34.15)*0.03 = 1,025 [A]</t>
  </si>
  <si>
    <t>113106123</t>
  </si>
  <si>
    <t>Rozebrání dlažeb ze zámkových dlaždic komunikací pro pěší ručně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</si>
  <si>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</si>
  <si>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3.5*1.5 = 5,250 [A]_x000d_
 3.2*2*2 = 12,800 [B]_x000d_
 16.5*1.5 = 24,750 [C]_x000d_
 "Mezisoučet: "5.25+12.8+24.75 = 42,800 [D]</t>
  </si>
  <si>
    <t>113107322</t>
  </si>
  <si>
    <t>Odstranění podkladu z kameniva drceného tl přes 100 do 200 mm strojně pl do 50 m2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</si>
  <si>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</si>
  <si>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3.5*1 = 3,500 [A]_x000d_
 2.7*1.5*2 = 8,100 [B]_x000d_
 16.5*1 = 16,500 [C]_x000d_
 15*1 = 15,000 [D]_x000d_
 "Mezisoučet: "3.5+8.1+16.5+15 = 43,100 [E]</t>
  </si>
  <si>
    <t>113107332</t>
  </si>
  <si>
    <t>Odstranění podkladu z betonu prostého tl přes 150 do 300 mm strojně pl do 50 m2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</si>
  <si>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</si>
  <si>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(7+8)*1 = 15,000 [A]</t>
  </si>
  <si>
    <t>113107342</t>
  </si>
  <si>
    <t>Odstranění podkladu živičného tl přes 50 do 100 mm strojně pl do 50 m2</t>
  </si>
  <si>
    <t>Odstranění podkladů nebo krytů strojně plochy jednotlivě do 50 m2 s přemístěním hmot na skládku na vzdálenost do 3 m nebo s naložením na dopravní prostředek živičných, o tl. vrstvy přes 50 do 100 mm</t>
  </si>
  <si>
    <t>(7+8)*1.5 = 22,500 [A]</t>
  </si>
  <si>
    <t>113202111</t>
  </si>
  <si>
    <t>Vytrhání obrub krajníků obrubníků stojatých</t>
  </si>
  <si>
    <t>Vytrhání obrub s vybouráním lože, s přemístěním hmot na skládku na vzdálenost do 3 m nebo s naložením na dopravní prostředek z krajníků nebo obrubníků stojatých</t>
  </si>
  <si>
    <t>115101201</t>
  </si>
  <si>
    <t>Čerpání vody na dopravní výšku do 10 m průměrný přítok do 500 l/min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</si>
  <si>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</si>
  <si>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</si>
  <si>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</si>
  <si>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Pohotovost záložní čerpací soupravy pro dopravní výšku do 10 m s uvažovaným průměrným přítokem do 500 l/min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</si>
  <si>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</si>
  <si>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</si>
  <si>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</si>
  <si>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119002121</t>
  </si>
  <si>
    <t>Přechodová lávka délky do 2 m včetně zábradlí pro zabezpečení výkopu zřízení</t>
  </si>
  <si>
    <t>Pomocné konstrukce při zabezpečení výkopu vodorovné pochozí přechodová lávka délky do 2 m včetně zábradlí zřízení</t>
  </si>
  <si>
    <t>119002122</t>
  </si>
  <si>
    <t>Přechodová lávka délky do 2 m včetně zábradlí pro zabezpečení výkopu odstranění</t>
  </si>
  <si>
    <t>Pomocné konstrukce při zabezpečení výkopu vodorovné pochozí přechodová lávka délky do 2 m včetně zábradlí odstranění</t>
  </si>
  <si>
    <t>119002411</t>
  </si>
  <si>
    <t>Pojezdový ocelový plech pro zabezpečení výkopu zřízení</t>
  </si>
  <si>
    <t>Pomocné konstrukce při zabezpečení výkopu vodorovné pojízdné z tlustého ocelového plechu šířky výkopu do 1 m zřízení</t>
  </si>
  <si>
    <t>4.5 = 4,500 [A]</t>
  </si>
  <si>
    <t>119002412</t>
  </si>
  <si>
    <t>Pojezdový ocelový plech pro zabezpečení výkopu odstranění</t>
  </si>
  <si>
    <t>Pomocné konstrukce při zabezpečení výkopu vodorovné pojízdné z tlustého ocelového plechu šířky výkopu do 1 m odstranění</t>
  </si>
  <si>
    <t>119003215</t>
  </si>
  <si>
    <t>Trubková mobilní plotová zábrana výšky do 1,5 m pro zabezpečení výkopu zřízení</t>
  </si>
  <si>
    <t>Pomocné konstrukce při zabezpečení výkopu svislé ocelové mobilní oplocení, výšky do 1,5 m panely ze svařovaných trubek zřízení</t>
  </si>
  <si>
    <t>119003216</t>
  </si>
  <si>
    <t>Trubková mobilní plotová zábrana výšky do 1,5 m pro zabezpečení výkopu odstranění</t>
  </si>
  <si>
    <t>Pomocné konstrukce při zabezpečení výkopu svislé ocelové mobilní oplocení, výšky do 1,5 m panely ze svařovaných trubek odstranění</t>
  </si>
  <si>
    <t>119004111</t>
  </si>
  <si>
    <t>Bezpečný vstup nebo výstup z výkopu pomocí žebříku zřízení</t>
  </si>
  <si>
    <t>Pomocné konstrukce při zabezpečení výkopu bezpečný vstup nebo výstup žebříkem zřízení</t>
  </si>
  <si>
    <t>3*(1.65+1.1) = 8,250 [A]</t>
  </si>
  <si>
    <t>119004112</t>
  </si>
  <si>
    <t>Bezpečný vstup nebo výstup z výkopu pomocí žebříku odstranění</t>
  </si>
  <si>
    <t>Pomocné konstrukce při zabezpečení výkopu bezpečný vstup nebo výstup žebříkem odstranění</t>
  </si>
  <si>
    <t>8.25 = 8,250 [A]</t>
  </si>
  <si>
    <t>121112003</t>
  </si>
  <si>
    <t>Sejmutí ornice tl vrstvy do 200 mm ručně</t>
  </si>
  <si>
    <t>Sejmutí ornice ručně při souvislé ploše, tl. vrstvy do 200 mm</t>
  </si>
  <si>
    <t>18.5*1.5+3.2*2 = 34,150 [A]</t>
  </si>
  <si>
    <t>131213701</t>
  </si>
  <si>
    <t>Hloubení nezapažených jam v soudržných horninách třídy těžitelnosti I skupiny 3 ručně</t>
  </si>
  <si>
    <t>Hloubení nezapažených jam ručně s urovnáním dna do předepsaného profilu a spádu v hornině třídy těžitelnosti I skupiny 3 soudržných</t>
  </si>
  <si>
    <t>17.213*0.8 = 13,770 [A]</t>
  </si>
  <si>
    <t>131251100</t>
  </si>
  <si>
    <t>Hloubení jam nezapažených v hornině třídy těžitelnosti I skupiny 3 objem do 20 m3 strojně</t>
  </si>
  <si>
    <t>Hloubení nezapažených jam a zářezů strojně s urovnáním dna do předepsaného profilu a spádu v hornině třídy těžitelnosti I skupiny 3 do 20 m3</t>
  </si>
  <si>
    <t>2.7*1.5*(1.65-0.2)"zelen" = 5,873 [A]_x000d_
 2.7*1.5*(1.65-0.25)*2"chodník" = 11,340 [B]_x000d_
 "Mezisoučet: "5.873+11.34 = 17,213 [C]_x000d_
 17.213*0.2 = 3,443 [D]</t>
  </si>
  <si>
    <t>132212331</t>
  </si>
  <si>
    <t>Hloubení nezapažených rýh šířky do 2000 mm v soudržných horninách třídy těžitelnosti I skupiny 3 ručně</t>
  </si>
  <si>
    <t>Hloubení nezapažených rýh šířky přes 800 do 2 000 mm ručně s urovnáním dna do předepsaného profilu a spádu v hornině třídy těžitelnosti I skupiny 3 soudržných</t>
  </si>
  <si>
    <t>(7+8)*1*(1.4-0.45) = 14,250 [A]_x000d_
 (3.5+16.5)*1*(1.4-0.25) = 23,000 [B]_x000d_
 18.5*1*(1.4-0.2) = 22,200 [C]_x000d_
 "Mezisoučet: "14.25+23+22.2 = 59,450 [D]_x000d_
 59.45*0.2 = 11,890 [E]</t>
  </si>
  <si>
    <t>132251252</t>
  </si>
  <si>
    <t>Hloubení rýh nezapažených š do 2000 mm v hornině třídy těžitelnosti I skupiny 3 objem do 50 m3 strojně</t>
  </si>
  <si>
    <t>Hloubení nezapažených rýh šířky přes 800 do 2 000 mm strojně s urovnáním dna do předepsaného profilu a spádu v hornině třídy těžitelnosti I skupiny 3 přes 20 do 50 m3</t>
  </si>
  <si>
    <t>59.45*0.8 = 47,560 [A]</t>
  </si>
  <si>
    <t>139001101</t>
  </si>
  <si>
    <t>Příplatek za ztížení vykopávky v blízkosti podzemního vedení</t>
  </si>
  <si>
    <t>Příplatek k cenám hloubených vykopávek za ztížení vykopávky v blízkosti podzemního vedení nebo výbušnin pro jakoukoliv třídu horniny</t>
  </si>
  <si>
    <t>15*0.8*0.8 = 9,600 [A]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</si>
  <si>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</si>
  <si>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</si>
  <si>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</si>
  <si>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53.5*1.5*2 = 160,500 [A]_x000d_
 "Mezisoučet: "160.5 = 160,500 [B]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</si>
  <si>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</si>
  <si>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</si>
  <si>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</si>
  <si>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160.5 = 160,500 [A]</t>
  </si>
  <si>
    <t>151102201</t>
  </si>
  <si>
    <t>Zřízení příložného pažení stěn do 30 m2 výkopu hl do 4 m pro překopy inženýrských sítí</t>
  </si>
  <si>
    <t>Zřízení pažení stěn výkopu bez rozepření nebo vzepření při překopech inženýrských sítí plochy do 30 m2 příložné, hloubky do 4 m</t>
  </si>
  <si>
    <t>(2.7+1.5+2.7+1.5)*1.75*3 = 44,100 [A]_x000d_
 "Mezisoučet: "44.1 = 44,100 [B]</t>
  </si>
  <si>
    <t>151102211</t>
  </si>
  <si>
    <t>Odstranění příložného pažení stěn do 30 m2 hl do 4 m při překopech inženýrských sítí</t>
  </si>
  <si>
    <t>Odstranění pažení stěn výkopu bez rozepření nebo vzepření při překopech inženýrských sítí plochy do 30 m2 s uložením pažin na vzdálenost do 3 m od okraje výkopu příložné, hloubky do 4 m</t>
  </si>
  <si>
    <t>44.1 = 44,100 [A]</t>
  </si>
  <si>
    <t>151102301</t>
  </si>
  <si>
    <t>Zřízení rozepření stěn do 30 m3 při pažení příložném hl do 4 m při překopech inženýrských sítí</t>
  </si>
  <si>
    <t>Zřízení rozepření zapažených stěn výkopů při překopech inženýrských sítí objemu do 30 m3 s potřebným přepažováním při roubení příložném, hloubky do 4 m</t>
  </si>
  <si>
    <t>3*2.7*1.5*1.75 = 21,263 [A]_x000d_
 "Mezisoučet: "21.263 = 21,263 [B]</t>
  </si>
  <si>
    <t>151102311</t>
  </si>
  <si>
    <t>Odstranění rozepření stěn do 30 m3 při pažení příložném hl do 4 m při překopech inženýrských sítí</t>
  </si>
  <si>
    <t>Odstranění rozepření stěn výkopů při překopech inženýrských sítí objemu do 30 m3 s uložením materiálu na vzdálenost do 3 m od okraje výkopu roubení příložného, hloubky do 4 m</t>
  </si>
  <si>
    <t>21.263 = 21,263 [A]</t>
  </si>
  <si>
    <t>162351103</t>
  </si>
  <si>
    <t>Vodorovné přemístění přes 50 do 500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</si>
  <si>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</si>
  <si>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28.01+48.653 = 76,663 [A]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</si>
  <si>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</si>
  <si>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</si>
  <si>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</si>
  <si>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</si>
  <si>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</si>
  <si>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</si>
  <si>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76.663*5 = 383,315 [A]</t>
  </si>
  <si>
    <t>171201211.POPL</t>
  </si>
  <si>
    <t>Poplatek za uložení odpadu ze sypaniny na skládce (skládkovné)</t>
  </si>
  <si>
    <t>1.8*76.663 = 137,993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</si>
  <si>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</si>
  <si>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</si>
  <si>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</si>
  <si>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2.7*1.5*(1.65-0.2-0.5)"zelen" = 3,848 [A]_x000d_
 2.7*1.5*(1.65-0.25-0.5)*2"chodník" = 7,290 [B]_x000d_
 (7+8)*1*(1.4-0.45-0.41) = 8,100 [C]_x000d_
 (3.5+16.5)*1*(1.4-0.25-0.41) = 14,800 [D]_x000d_
 18.5*1*(1.4-0.2-0.41) = 14,615 [E]_x000d_
 "Celkem: "3.848+7.29+8.1+14.8+14.615 = 48,653 [F]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</si>
  <si>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</si>
  <si>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</si>
  <si>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</si>
  <si>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2.7*1.5*(0.5)"zelen" = 2,025 [A]_x000d_
 2.7*1.5*(0.5)*2"chodník" = 4,050 [B]_x000d_
 (7+8)*1*(0.41) = 6,150 [C]_x000d_
 (3.5+16.5)*1*(0.41) = 8,200 [D]_x000d_
 18.5*1*(0.41) = 7,585 [E]_x000d_
 "Celkem: "2.025+4.05+6.15+8.2+7.585 = 28,010 [F]_x000d_
 28.01*0.5 = 14,005 [G]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</si>
  <si>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</si>
  <si>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</si>
  <si>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</si>
  <si>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28.01*0.5 = 14,005 [A]</t>
  </si>
  <si>
    <t>181311103</t>
  </si>
  <si>
    <t>Rozprostření ornice tl vrstvy do 200 mm v rovině nebo ve svahu do 1:5 ručně</t>
  </si>
  <si>
    <t>Rozprostření a urovnání ornice v rovině nebo ve svahu sklonu do 1:5 ručně při souvislé ploše, tl. vrstvy do 200 mm</t>
  </si>
  <si>
    <t>34.15 = 34,150 [A]</t>
  </si>
  <si>
    <t>181411131</t>
  </si>
  <si>
    <t>Založení parkového trávníku výsevem pl do 1000 m2 v rovině a ve svahu do 1:5</t>
  </si>
  <si>
    <t>Založení trávníku na půdě předem připravené plochy do 1000 m2 výsevem včetně utažení parkového v rovině nebo na svahu do 1:5</t>
  </si>
  <si>
    <t>183403153</t>
  </si>
  <si>
    <t>Obdělání půdy hrabáním v rovině a svahu do 1:5</t>
  </si>
  <si>
    <t xml:space="preserve">Obdělání půdy  hrabáním v rovině nebo na svahu do 1:5</t>
  </si>
  <si>
    <t>58337310</t>
  </si>
  <si>
    <t>štěrkopísek frakce 0/4</t>
  </si>
  <si>
    <t>28.01*1.7*1.01 = 48,093 [A]</t>
  </si>
  <si>
    <t>58344171</t>
  </si>
  <si>
    <t>štěrkodrť frakce 0/32</t>
  </si>
  <si>
    <t>48.653*1.7*1.01 = 83,537 [A]</t>
  </si>
  <si>
    <t>Zakládání</t>
  </si>
  <si>
    <t>213141111</t>
  </si>
  <si>
    <t>Zřízení vrstvy z geotextilie v rovině nebo ve sklonu do 1:5 š do 3 m</t>
  </si>
  <si>
    <t>Zřízení vrstvy z geotextilie filtrační, separační, odvodňovací, ochranné, výztužné nebo protierozní v rovině nebo ve sklonu do 1:5, šířky do 3 m</t>
  </si>
  <si>
    <t>69311226</t>
  </si>
  <si>
    <t>geotextilie netkaná separační, ochranná, filtrační, drenážní PES 150g/m2</t>
  </si>
  <si>
    <t>2*1.18 = 2,360 [A]</t>
  </si>
  <si>
    <t>210801311</t>
  </si>
  <si>
    <t>Montáž vodiče Cu izolovaného plného nebo laněného s PVC pláštěm do 1 kV žíla 1,5 až 16 mm2 uloženého volně (např. CY, CHAH-V)</t>
  </si>
  <si>
    <t>Montáž izolovaných vodičů měděných do 1 kV bez ukončení uložených volně plných nebo laněných s PVC pláštěm, bezhalogenových, ohniodolných (např. CY, CHAH-V) průřezu žíly 1,5 až 16 mm2</t>
  </si>
  <si>
    <t>34140824</t>
  </si>
  <si>
    <t>vodič propojovací jádro Cu plné izolace PVC 450/750V (H07V-U) 1x2,5mm2</t>
  </si>
  <si>
    <t>61*1.05 = 64,050 [A]</t>
  </si>
  <si>
    <t>8997201R</t>
  </si>
  <si>
    <t>Propojení signalizačního vodiče se stávajícím vodičem, napojení na potrubí</t>
  </si>
  <si>
    <t>8997202R</t>
  </si>
  <si>
    <t>Páska k uchycení signalizačního vodiče</t>
  </si>
  <si>
    <t>23-M</t>
  </si>
  <si>
    <t>Montáže potrubí</t>
  </si>
  <si>
    <t>2001022</t>
  </si>
  <si>
    <t>PE el.tvar-balonovací SDR11 dn110</t>
  </si>
  <si>
    <t>200208</t>
  </si>
  <si>
    <t>trubka PE 100 RC, SDR 17,6 d225 - tyč</t>
  </si>
  <si>
    <t>10*1.05 = 10,500 [A]</t>
  </si>
  <si>
    <t>200209</t>
  </si>
  <si>
    <t>plastové potrubí PE 100 RC SDR 17, profil 110*6,6 mm</t>
  </si>
  <si>
    <t>58*1.05 = 60,900 [A]</t>
  </si>
  <si>
    <t>200210</t>
  </si>
  <si>
    <t>PE elektrospojka SDR11 dn110</t>
  </si>
  <si>
    <t>200215</t>
  </si>
  <si>
    <t>PE elektrokoleno90° SDR11 dn110</t>
  </si>
  <si>
    <t>200216</t>
  </si>
  <si>
    <t>PE elektrokoleno45° SDR11 dn110</t>
  </si>
  <si>
    <t>200217</t>
  </si>
  <si>
    <t>PE Tkus-el.tvar-objímkový SDR11 dn110</t>
  </si>
  <si>
    <t>200219</t>
  </si>
  <si>
    <t xml:space="preserve">Zemní uzávěr DN 110/100 – měkce těsnící klínové šoupátko s nástrčnými hrdly pro PE potrubí  vč. PUR ochranného nátěru</t>
  </si>
  <si>
    <t>200220</t>
  </si>
  <si>
    <t>Zemní teleskopická souprava pro šoupátko DN100-150</t>
  </si>
  <si>
    <t>200221</t>
  </si>
  <si>
    <t>PE koleno30° SDR11 dn110</t>
  </si>
  <si>
    <t>200222</t>
  </si>
  <si>
    <t>PE oblouk60° SDR11 dn110</t>
  </si>
  <si>
    <t>200223</t>
  </si>
  <si>
    <t>PE oblouk11° SDR11 dn110</t>
  </si>
  <si>
    <t>23008345R</t>
  </si>
  <si>
    <t>Demontáž stávajícího uzávěru vč. odvozu a likvidace</t>
  </si>
  <si>
    <t>230086115</t>
  </si>
  <si>
    <t>Demontáž plastového potrubí dn do 110 mm</t>
  </si>
  <si>
    <t>230170003</t>
  </si>
  <si>
    <t>Tlakové zkoušky těsnosti potrubí - příprava DN přes 80 do 125</t>
  </si>
  <si>
    <t>SADA</t>
  </si>
  <si>
    <t>Příprava pro zkoušku těsnosti potrubí DN přes 80 do 125</t>
  </si>
  <si>
    <t>230170013</t>
  </si>
  <si>
    <t>Tlakové zkoušky těsnosti potrubí - zkouška DN přes 80 do 125</t>
  </si>
  <si>
    <t>Zkouška těsnosti potrubí DN přes 80 do 125</t>
  </si>
  <si>
    <t>230200321</t>
  </si>
  <si>
    <t>Jednostranné přerušení průtoku plynu 2 balony vloženými pomocí zaváděcích komor v plastovém potrubí dn do 125 mm</t>
  </si>
  <si>
    <t>Přerušení průtoku plynu balony vloženými pomocí zaváděcích komor jednostranné v plastovém potrubí dn do 125 mm</t>
  </si>
  <si>
    <t>230202034</t>
  </si>
  <si>
    <t>Montáž chráničky pro plynovody plastové průměru přes 160 do 200 mm</t>
  </si>
  <si>
    <t>Montáž plastové chráničky pro plynovody průměru přes 160 do 200 mm</t>
  </si>
  <si>
    <t>230202072</t>
  </si>
  <si>
    <t>Nasunutí potrubní sekce plastové průměru přes 63 do 110 mm do chráničky pro plynovody</t>
  </si>
  <si>
    <t>Nasunutí potrubní sekce do chráničky pro plynovody nasouvané potrubí plastové dn přes 63 do 110 mm</t>
  </si>
  <si>
    <t>230202123</t>
  </si>
  <si>
    <t>Montáž kluzných objímek výšky 19 mm pro plynovodní potrubí vnějšího průměru přes 101 mm do 112 mm</t>
  </si>
  <si>
    <t>Montáž kluzných objímek pro zasunutí potrubí do chráničky pro plynovody výšky 19 mm vnějšího průměru potrubí přes 101 do 112 mm</t>
  </si>
  <si>
    <t>10/1.5+3+0.333 = 10,000 [A]</t>
  </si>
  <si>
    <t>230202227</t>
  </si>
  <si>
    <t>Montáž manžety na chráničku plynovodního potrubí plastového průměru přes 160 do 200 mm</t>
  </si>
  <si>
    <t>Montáž manžety na chráničku pro plynovody potrubí plastového dn přes 160 do 200 mm</t>
  </si>
  <si>
    <t>230205055</t>
  </si>
  <si>
    <t>Montáž plynovodního potrubí plastového svařované na tupo nebo elektrospojkou dn 110 mm en 6,3 mm</t>
  </si>
  <si>
    <t>Montáž plynovodního potrubí PE průměru do 110 mm návin nebo tyč, svařované na tupo nebo elektrospojkou O 110, tl. stěny 6,3 mm</t>
  </si>
  <si>
    <t>230205255</t>
  </si>
  <si>
    <t>Montáž plynovodního trubního dílu PE elektrotvarovky nebo svařovaného na tupo dn 110 mm en 6,2 mm</t>
  </si>
  <si>
    <t>Montáž plynovodních trubních dílů PE průměru do 110 mm elektrotvarovky nebo svařované na tupo O 110, tl. stěny 6,3 mm</t>
  </si>
  <si>
    <t>230208513</t>
  </si>
  <si>
    <t>Odplynění a inertizace ocelového potrubí DN do 100 mm</t>
  </si>
  <si>
    <t>230220001</t>
  </si>
  <si>
    <t>Montáž zemní plynovodní soupravy pro šoupátka ON 13 6580</t>
  </si>
  <si>
    <t>Montáž příslušenství plynovodů zemní soupravy pro šoupátka</t>
  </si>
  <si>
    <t>230220006</t>
  </si>
  <si>
    <t>Montáž litinového poklopu pro plynovod</t>
  </si>
  <si>
    <t xml:space="preserve">Montáž příslušenství plynovodů  poklopu litinového</t>
  </si>
  <si>
    <t>230220031</t>
  </si>
  <si>
    <t>Montáž čichačky na chráničku PN 38 6724 pro plynovod</t>
  </si>
  <si>
    <t>Montáž příslušenství plynovodů čichačky na chráničku plynovodu</t>
  </si>
  <si>
    <t>230230078</t>
  </si>
  <si>
    <t>Čištění potrubí PN 38 6416 DN 300</t>
  </si>
  <si>
    <t>Čištění potrubí DN 300</t>
  </si>
  <si>
    <t>2302600105R</t>
  </si>
  <si>
    <t>Osazení / Odstranění hadicového bypassu, vč. navrtání, montáž tvarovek, demontáž, zaslepení tvarovek</t>
  </si>
  <si>
    <t>28655116</t>
  </si>
  <si>
    <t>manžeta chráničky vč. upínací pásky 110x220mm DN 100x200</t>
  </si>
  <si>
    <t>28655130</t>
  </si>
  <si>
    <t>objímka kluzná typ A segment v 19mm</t>
  </si>
  <si>
    <t>10 = 10,000 [A]_x000d_
 10 * 3"Koeficient množství" = 30,000 [B]</t>
  </si>
  <si>
    <t>42210052</t>
  </si>
  <si>
    <t>deska podkladová uličního poklopu litinového hydrantového</t>
  </si>
  <si>
    <t>56230635</t>
  </si>
  <si>
    <t>poklop uliční hydrantový oválný plastový PA s litinovým víkem</t>
  </si>
  <si>
    <t>mat630101R</t>
  </si>
  <si>
    <t>Čichačka zemní</t>
  </si>
  <si>
    <t>Čichačka</t>
  </si>
  <si>
    <t>Osazení kabelových kanálů včetně utěsnění, vyspárování a zakrytí víkem z prefabrikovaných betonových žlabů do rýhy, bez výkopových prací vnější šířky přes 20 do 25 cm</t>
  </si>
  <si>
    <t>30 = 30,000 [A]_x000d_
 "Mezisoučet: "30 = 30,000 [B]</t>
  </si>
  <si>
    <t>59213011</t>
  </si>
  <si>
    <t>žlab kabelový betonový k ochraně zemního drátovodného vedení 100x23x19cm</t>
  </si>
  <si>
    <t>30 = 30,000 [A]</t>
  </si>
  <si>
    <t>59213344</t>
  </si>
  <si>
    <t>poklop kabelového žlabu betonový 500x160x35mm</t>
  </si>
  <si>
    <t>30*2 = 60,000 [A]</t>
  </si>
  <si>
    <t>Komunikace pozemní</t>
  </si>
  <si>
    <t>564831011</t>
  </si>
  <si>
    <t>Podklad ze štěrkodrtě ŠD plochy do 100 m2 tl 100 mm</t>
  </si>
  <si>
    <t>Podklad ze štěrkodrti ŠD s rozprostřením a zhutněním plochy jednotlivě do 100 m2, po zhutnění tl. 100 mm</t>
  </si>
  <si>
    <t>564851011</t>
  </si>
  <si>
    <t>Podklad ze štěrkodrtě ŠD plochy do 100 m2 tl 150 mm</t>
  </si>
  <si>
    <t>Podklad ze štěrkodrti ŠD s rozprostřením a zhutněním plochy jednotlivě do 100 m2, po zhutnění tl. 150 mm</t>
  </si>
  <si>
    <t>3.5*1 = 3,500 [A]_x000d_
 2.7*1.5*2 = 8,100 [B]_x000d_
 16.5*1 = 16,500 [C]_x000d_
 "Mezisoučet: "3.5+8.1+16.5 = 28,100 [D]_x000d_
 15*1.5 = 22,500 [E]_x000d_
 "Mezisoučet: "22.5 = 22,500 [F]_x000d_
 "Celkem: "3.5+8.1+16.5+22.5 = 50,600 [G]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</si>
  <si>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</si>
  <si>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</si>
  <si>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</si>
  <si>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Trubní vedení</t>
  </si>
  <si>
    <t>899722113</t>
  </si>
  <si>
    <t>Krytí potrubí z plastů výstražnou fólií z PVC přes 25 do 34cm</t>
  </si>
  <si>
    <t>Krytí potrubí z plastů výstražnou fólií z PVC šířky přes 25 do 34 cm</t>
  </si>
  <si>
    <t>61 = 61,000 [A]</t>
  </si>
  <si>
    <t>899910211</t>
  </si>
  <si>
    <t>Výplň potrubí pod tlakem cementopopílkovou suspenzí délky potrubí do 50 m</t>
  </si>
  <si>
    <t>Výplň potrubí trub betonových, litinových nebo kameninových cementopopílkovou suspenzí pod tlakem, délky do 50 m</t>
  </si>
  <si>
    <t>51*0.055*0.055*3.14159265359 = 0,485 [A]</t>
  </si>
  <si>
    <t>919735113</t>
  </si>
  <si>
    <t>Řezání stávajícího živičného krytu hl přes 100 do 150 mm</t>
  </si>
  <si>
    <t>Řezání stávajícího živičného krytu nebo podkladu hloubky přes 100 do 150 mm</t>
  </si>
  <si>
    <t>15*2 = 30,000 [A]</t>
  </si>
  <si>
    <t>919735124</t>
  </si>
  <si>
    <t>Řezání stávajícího betonového krytu hl přes 150 do 200 mm</t>
  </si>
  <si>
    <t>Řezání stávajícího betonového krytu nebo podkladu hloubky přes 150 do 200 mm</t>
  </si>
  <si>
    <t>938909311</t>
  </si>
  <si>
    <t>Čištění vozovek metením strojně podkladu nebo krytu betonového nebo živičného</t>
  </si>
  <si>
    <t>Čištění vozovek metením bláta, prachu nebo hlinitého nánosu s odklizením na hromady na vzdálenost do 20 m nebo naložením na dopravní prostředek strojně povrchu podkladu nebo krytu betonového nebo živičného</t>
  </si>
  <si>
    <t>Přesun sutě</t>
  </si>
  <si>
    <t xml:space="preserve">Vodorovná doprava suti  bez naložení, ale se složením a s hrubým urovnáním ze sypkých materiálů, na vzdálenost do 1 km</t>
  </si>
  <si>
    <t>4.95+7.327+23.578 = 35,855 [A]</t>
  </si>
  <si>
    <t>997221559</t>
  </si>
  <si>
    <t>Příplatek ZKD 1 km u vodorovné dopravy suti ze sypkých materiálů</t>
  </si>
  <si>
    <t xml:space="preserve">Vodorovná doprava suti  bez naložení, ale se složením a s hrubým urovnáním Příplatek k ceně za každý další i započatý 1 km přes 1 km</t>
  </si>
  <si>
    <t>(7.327+23.578+4.95)*14 = 501,970 [A]</t>
  </si>
  <si>
    <t>997221845.POPL</t>
  </si>
  <si>
    <t>Poplatek za uložení asfaltového odpadu bez obsahu dehtu na skládce</t>
  </si>
  <si>
    <t>Poplatek za uložení stavebního odpadu na skládce (skládkovné) asfaltového bez obsahu dehtu</t>
  </si>
  <si>
    <t>4.95 = 4,950 [A]</t>
  </si>
  <si>
    <t>997221855.POPL</t>
  </si>
  <si>
    <t>Poplatek za uložení odpadu zeminy a kameniva na skládce</t>
  </si>
  <si>
    <t>Poplatek za uložení stavebního odpadu na skládce (skládkovné) zeminy a kameniva</t>
  </si>
  <si>
    <t>7.327 = 7,327 [A]</t>
  </si>
  <si>
    <t>997221861.POPL</t>
  </si>
  <si>
    <t>Poplatek za uložení stavebního odpadu z prostého betonu na skládce</t>
  </si>
  <si>
    <t>Poplatek za uložení stavebního odpadu</t>
  </si>
  <si>
    <t>23.578 = 23,578 [A]</t>
  </si>
  <si>
    <t>998</t>
  </si>
  <si>
    <t>Přesun hmot</t>
  </si>
  <si>
    <t>998223011</t>
  </si>
  <si>
    <t>Přesun hmot pro pozemní komunikace s krytem dlážděným</t>
  </si>
  <si>
    <t>Přesun hmot pro pozemní komunikace s krytem dlážděným dopravní vzdálenost do 200 m jakékoliv délky objektu</t>
  </si>
  <si>
    <t>OST</t>
  </si>
  <si>
    <t>Ostatní</t>
  </si>
  <si>
    <t>HZS422R</t>
  </si>
  <si>
    <t>HZS - propoje, odpoje - (součinnost provozovatele při propojovacích pracích)</t>
  </si>
  <si>
    <t>24*3"propoje" = 72,000 [A]_x000d_
 "Mezisoučet: "72 = 72,000 [B]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</si>
</sst>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/>
      <c r="E10" s="31" t="s">
        <v>31</v>
      </c>
      <c r="F10" s="32" t="s">
        <v>32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31" t="s">
        <v>34</v>
      </c>
      <c r="F11" s="38"/>
      <c r="G11" s="38"/>
      <c r="H11" s="38"/>
      <c r="I11" s="38"/>
      <c r="J11" s="39"/>
    </row>
    <row r="12" ht="30">
      <c r="A12" s="29" t="s">
        <v>35</v>
      </c>
      <c r="B12" s="37"/>
      <c r="C12" s="38"/>
      <c r="D12" s="38"/>
      <c r="E12" s="31" t="s">
        <v>36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37</v>
      </c>
      <c r="D13" s="29" t="s">
        <v>38</v>
      </c>
      <c r="E13" s="31" t="s">
        <v>39</v>
      </c>
      <c r="F13" s="32" t="s">
        <v>32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33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35</v>
      </c>
      <c r="B15" s="37"/>
      <c r="C15" s="38"/>
      <c r="D15" s="38"/>
      <c r="E15" s="31" t="s">
        <v>36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38</v>
      </c>
      <c r="E16" s="31" t="s">
        <v>42</v>
      </c>
      <c r="F16" s="32" t="s">
        <v>32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 ht="30">
      <c r="A17" s="29" t="s">
        <v>33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30">
      <c r="A18" s="29" t="s">
        <v>35</v>
      </c>
      <c r="B18" s="37"/>
      <c r="C18" s="38"/>
      <c r="D18" s="38"/>
      <c r="E18" s="31" t="s">
        <v>36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38</v>
      </c>
      <c r="E19" s="31" t="s">
        <v>45</v>
      </c>
      <c r="F19" s="32" t="s">
        <v>32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33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75">
      <c r="A21" s="29" t="s">
        <v>35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38</v>
      </c>
      <c r="E22" s="31" t="s">
        <v>49</v>
      </c>
      <c r="F22" s="32" t="s">
        <v>32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33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75">
      <c r="A24" s="29" t="s">
        <v>35</v>
      </c>
      <c r="B24" s="40"/>
      <c r="C24" s="41"/>
      <c r="D24" s="41"/>
      <c r="E24" s="31" t="s">
        <v>51</v>
      </c>
      <c r="F24" s="41"/>
      <c r="G24" s="41"/>
      <c r="H24" s="41"/>
      <c r="I24" s="41"/>
      <c r="J24" s="42"/>
    </row>
  </sheetData>
  <sheetProtection sheet="1" objects="1" scenarios="1" spinCount="100000" saltValue="rl/DLjTmsrBIf4fg1i7WPdFyrJRZ3BCFjxNz/5icKo8077ufFsNm9PEaGzfZImEEHZFQtRcszZHNWgaswe98+Q==" hashValue="I0xNk1UtfcCLBQ/f5j/DxpDpxP8EdQ7oB8GPN8WJgM55hhXRbOXor9eZITAq/y6xlrsGrNnvUtUvxtFr7p3L+w==" algorithmName="SHA-512" password="C7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29</v>
      </c>
      <c r="B10" s="29">
        <v>1</v>
      </c>
      <c r="C10" s="30" t="s">
        <v>54</v>
      </c>
      <c r="D10" s="29" t="s">
        <v>55</v>
      </c>
      <c r="E10" s="31" t="s">
        <v>56</v>
      </c>
      <c r="F10" s="32" t="s">
        <v>32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43" t="s">
        <v>38</v>
      </c>
      <c r="F11" s="38"/>
      <c r="G11" s="38"/>
      <c r="H11" s="38"/>
      <c r="I11" s="38"/>
      <c r="J11" s="39"/>
    </row>
    <row r="12">
      <c r="A12" s="29" t="s">
        <v>35</v>
      </c>
      <c r="B12" s="37"/>
      <c r="C12" s="38"/>
      <c r="D12" s="38"/>
      <c r="E12" s="43" t="s">
        <v>38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57</v>
      </c>
      <c r="D13" s="29" t="s">
        <v>55</v>
      </c>
      <c r="E13" s="31" t="s">
        <v>58</v>
      </c>
      <c r="F13" s="32" t="s">
        <v>32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33</v>
      </c>
      <c r="B14" s="37"/>
      <c r="C14" s="38"/>
      <c r="D14" s="38"/>
      <c r="E14" s="43" t="s">
        <v>38</v>
      </c>
      <c r="F14" s="38"/>
      <c r="G14" s="38"/>
      <c r="H14" s="38"/>
      <c r="I14" s="38"/>
      <c r="J14" s="39"/>
    </row>
    <row r="15">
      <c r="A15" s="29" t="s">
        <v>35</v>
      </c>
      <c r="B15" s="37"/>
      <c r="C15" s="38"/>
      <c r="D15" s="38"/>
      <c r="E15" s="43" t="s">
        <v>38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59</v>
      </c>
      <c r="D16" s="29" t="s">
        <v>55</v>
      </c>
      <c r="E16" s="31" t="s">
        <v>60</v>
      </c>
      <c r="F16" s="32" t="s">
        <v>32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33</v>
      </c>
      <c r="B17" s="37"/>
      <c r="C17" s="38"/>
      <c r="D17" s="38"/>
      <c r="E17" s="43" t="s">
        <v>38</v>
      </c>
      <c r="F17" s="38"/>
      <c r="G17" s="38"/>
      <c r="H17" s="38"/>
      <c r="I17" s="38"/>
      <c r="J17" s="39"/>
    </row>
    <row r="18">
      <c r="A18" s="29" t="s">
        <v>35</v>
      </c>
      <c r="B18" s="37"/>
      <c r="C18" s="38"/>
      <c r="D18" s="38"/>
      <c r="E18" s="43" t="s">
        <v>38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61</v>
      </c>
      <c r="D19" s="29" t="s">
        <v>55</v>
      </c>
      <c r="E19" s="31" t="s">
        <v>62</v>
      </c>
      <c r="F19" s="32" t="s">
        <v>32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33</v>
      </c>
      <c r="B20" s="37"/>
      <c r="C20" s="38"/>
      <c r="D20" s="38"/>
      <c r="E20" s="43" t="s">
        <v>38</v>
      </c>
      <c r="F20" s="38"/>
      <c r="G20" s="38"/>
      <c r="H20" s="38"/>
      <c r="I20" s="38"/>
      <c r="J20" s="39"/>
    </row>
    <row r="21">
      <c r="A21" s="29" t="s">
        <v>35</v>
      </c>
      <c r="B21" s="37"/>
      <c r="C21" s="38"/>
      <c r="D21" s="38"/>
      <c r="E21" s="43" t="s">
        <v>38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63</v>
      </c>
      <c r="D22" s="29" t="s">
        <v>55</v>
      </c>
      <c r="E22" s="31" t="s">
        <v>64</v>
      </c>
      <c r="F22" s="32" t="s">
        <v>32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33</v>
      </c>
      <c r="B23" s="37"/>
      <c r="C23" s="38"/>
      <c r="D23" s="38"/>
      <c r="E23" s="43" t="s">
        <v>38</v>
      </c>
      <c r="F23" s="38"/>
      <c r="G23" s="38"/>
      <c r="H23" s="38"/>
      <c r="I23" s="38"/>
      <c r="J23" s="39"/>
    </row>
    <row r="24">
      <c r="A24" s="29" t="s">
        <v>35</v>
      </c>
      <c r="B24" s="37"/>
      <c r="C24" s="38"/>
      <c r="D24" s="38"/>
      <c r="E24" s="43" t="s">
        <v>38</v>
      </c>
      <c r="F24" s="38"/>
      <c r="G24" s="38"/>
      <c r="H24" s="38"/>
      <c r="I24" s="38"/>
      <c r="J24" s="39"/>
    </row>
    <row r="25" ht="30">
      <c r="A25" s="29" t="s">
        <v>29</v>
      </c>
      <c r="B25" s="29">
        <v>6</v>
      </c>
      <c r="C25" s="30" t="s">
        <v>65</v>
      </c>
      <c r="D25" s="29" t="s">
        <v>55</v>
      </c>
      <c r="E25" s="31" t="s">
        <v>66</v>
      </c>
      <c r="F25" s="32" t="s">
        <v>32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33</v>
      </c>
      <c r="B26" s="37"/>
      <c r="C26" s="38"/>
      <c r="D26" s="38"/>
      <c r="E26" s="43" t="s">
        <v>38</v>
      </c>
      <c r="F26" s="38"/>
      <c r="G26" s="38"/>
      <c r="H26" s="38"/>
      <c r="I26" s="38"/>
      <c r="J26" s="39"/>
    </row>
    <row r="27">
      <c r="A27" s="29" t="s">
        <v>35</v>
      </c>
      <c r="B27" s="37"/>
      <c r="C27" s="38"/>
      <c r="D27" s="38"/>
      <c r="E27" s="43" t="s">
        <v>38</v>
      </c>
      <c r="F27" s="38"/>
      <c r="G27" s="38"/>
      <c r="H27" s="38"/>
      <c r="I27" s="38"/>
      <c r="J27" s="39"/>
    </row>
    <row r="28" ht="30">
      <c r="A28" s="29" t="s">
        <v>29</v>
      </c>
      <c r="B28" s="29">
        <v>7</v>
      </c>
      <c r="C28" s="30" t="s">
        <v>67</v>
      </c>
      <c r="D28" s="29" t="s">
        <v>55</v>
      </c>
      <c r="E28" s="31" t="s">
        <v>68</v>
      </c>
      <c r="F28" s="32" t="s">
        <v>32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33</v>
      </c>
      <c r="B29" s="37"/>
      <c r="C29" s="38"/>
      <c r="D29" s="38"/>
      <c r="E29" s="43" t="s">
        <v>38</v>
      </c>
      <c r="F29" s="38"/>
      <c r="G29" s="38"/>
      <c r="H29" s="38"/>
      <c r="I29" s="38"/>
      <c r="J29" s="39"/>
    </row>
    <row r="30">
      <c r="A30" s="29" t="s">
        <v>35</v>
      </c>
      <c r="B30" s="37"/>
      <c r="C30" s="38"/>
      <c r="D30" s="38"/>
      <c r="E30" s="43" t="s">
        <v>38</v>
      </c>
      <c r="F30" s="38"/>
      <c r="G30" s="38"/>
      <c r="H30" s="38"/>
      <c r="I30" s="38"/>
      <c r="J30" s="39"/>
    </row>
    <row r="31" ht="30">
      <c r="A31" s="29" t="s">
        <v>29</v>
      </c>
      <c r="B31" s="29">
        <v>8</v>
      </c>
      <c r="C31" s="30" t="s">
        <v>69</v>
      </c>
      <c r="D31" s="29" t="s">
        <v>55</v>
      </c>
      <c r="E31" s="31" t="s">
        <v>70</v>
      </c>
      <c r="F31" s="32" t="s">
        <v>32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33</v>
      </c>
      <c r="B32" s="37"/>
      <c r="C32" s="38"/>
      <c r="D32" s="38"/>
      <c r="E32" s="43" t="s">
        <v>38</v>
      </c>
      <c r="F32" s="38"/>
      <c r="G32" s="38"/>
      <c r="H32" s="38"/>
      <c r="I32" s="38"/>
      <c r="J32" s="39"/>
    </row>
    <row r="33">
      <c r="A33" s="29" t="s">
        <v>35</v>
      </c>
      <c r="B33" s="37"/>
      <c r="C33" s="38"/>
      <c r="D33" s="38"/>
      <c r="E33" s="43" t="s">
        <v>38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71</v>
      </c>
      <c r="D34" s="29" t="s">
        <v>55</v>
      </c>
      <c r="E34" s="31" t="s">
        <v>72</v>
      </c>
      <c r="F34" s="32" t="s">
        <v>32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33</v>
      </c>
      <c r="B35" s="37"/>
      <c r="C35" s="38"/>
      <c r="D35" s="38"/>
      <c r="E35" s="43" t="s">
        <v>38</v>
      </c>
      <c r="F35" s="38"/>
      <c r="G35" s="38"/>
      <c r="H35" s="38"/>
      <c r="I35" s="38"/>
      <c r="J35" s="39"/>
    </row>
    <row r="36">
      <c r="A36" s="29" t="s">
        <v>35</v>
      </c>
      <c r="B36" s="37"/>
      <c r="C36" s="38"/>
      <c r="D36" s="38"/>
      <c r="E36" s="43" t="s">
        <v>38</v>
      </c>
      <c r="F36" s="38"/>
      <c r="G36" s="38"/>
      <c r="H36" s="38"/>
      <c r="I36" s="38"/>
      <c r="J36" s="39"/>
    </row>
    <row r="37" ht="30">
      <c r="A37" s="29" t="s">
        <v>29</v>
      </c>
      <c r="B37" s="29">
        <v>10</v>
      </c>
      <c r="C37" s="30" t="s">
        <v>73</v>
      </c>
      <c r="D37" s="29" t="s">
        <v>55</v>
      </c>
      <c r="E37" s="31" t="s">
        <v>74</v>
      </c>
      <c r="F37" s="32" t="s">
        <v>32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33</v>
      </c>
      <c r="B38" s="37"/>
      <c r="C38" s="38"/>
      <c r="D38" s="38"/>
      <c r="E38" s="43" t="s">
        <v>38</v>
      </c>
      <c r="F38" s="38"/>
      <c r="G38" s="38"/>
      <c r="H38" s="38"/>
      <c r="I38" s="38"/>
      <c r="J38" s="39"/>
    </row>
    <row r="39">
      <c r="A39" s="29" t="s">
        <v>35</v>
      </c>
      <c r="B39" s="37"/>
      <c r="C39" s="38"/>
      <c r="D39" s="38"/>
      <c r="E39" s="43" t="s">
        <v>38</v>
      </c>
      <c r="F39" s="38"/>
      <c r="G39" s="38"/>
      <c r="H39" s="38"/>
      <c r="I39" s="38"/>
      <c r="J39" s="39"/>
    </row>
    <row r="40" ht="30">
      <c r="A40" s="29" t="s">
        <v>29</v>
      </c>
      <c r="B40" s="29">
        <v>11</v>
      </c>
      <c r="C40" s="30" t="s">
        <v>75</v>
      </c>
      <c r="D40" s="29" t="s">
        <v>55</v>
      </c>
      <c r="E40" s="31" t="s">
        <v>76</v>
      </c>
      <c r="F40" s="32" t="s">
        <v>32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33</v>
      </c>
      <c r="B41" s="37"/>
      <c r="C41" s="38"/>
      <c r="D41" s="38"/>
      <c r="E41" s="43" t="s">
        <v>38</v>
      </c>
      <c r="F41" s="38"/>
      <c r="G41" s="38"/>
      <c r="H41" s="38"/>
      <c r="I41" s="38"/>
      <c r="J41" s="39"/>
    </row>
    <row r="42">
      <c r="A42" s="29" t="s">
        <v>35</v>
      </c>
      <c r="B42" s="37"/>
      <c r="C42" s="38"/>
      <c r="D42" s="38"/>
      <c r="E42" s="43" t="s">
        <v>38</v>
      </c>
      <c r="F42" s="38"/>
      <c r="G42" s="38"/>
      <c r="H42" s="38"/>
      <c r="I42" s="38"/>
      <c r="J42" s="39"/>
    </row>
    <row r="43">
      <c r="A43" s="29" t="s">
        <v>29</v>
      </c>
      <c r="B43" s="29">
        <v>12</v>
      </c>
      <c r="C43" s="30" t="s">
        <v>77</v>
      </c>
      <c r="D43" s="29" t="s">
        <v>55</v>
      </c>
      <c r="E43" s="31" t="s">
        <v>78</v>
      </c>
      <c r="F43" s="32" t="s">
        <v>32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33</v>
      </c>
      <c r="B44" s="37"/>
      <c r="C44" s="38"/>
      <c r="D44" s="38"/>
      <c r="E44" s="31" t="s">
        <v>79</v>
      </c>
      <c r="F44" s="38"/>
      <c r="G44" s="38"/>
      <c r="H44" s="38"/>
      <c r="I44" s="38"/>
      <c r="J44" s="39"/>
    </row>
    <row r="45">
      <c r="A45" s="29" t="s">
        <v>35</v>
      </c>
      <c r="B45" s="40"/>
      <c r="C45" s="41"/>
      <c r="D45" s="41"/>
      <c r="E45" s="44"/>
      <c r="F45" s="41"/>
      <c r="G45" s="41"/>
      <c r="H45" s="41"/>
      <c r="I45" s="41"/>
      <c r="J45" s="42"/>
    </row>
  </sheetData>
  <sheetProtection sheet="1" objects="1" scenarios="1" spinCount="100000" saltValue="is55uCxGObwvRPkcQ3Yp7RFtDmbdJHspw81aIGXFQzA+rV6iXaOc9+S2h+x3hyELTFFegI2D8Eq9Jk8rAgPR5Q==" hashValue="vxzuSXgxt3sbOLoNQyLzE+XjbCY5ZXMPNnzaHJPQCgBRGog4XxA0vgRxyQApUkHKrAzZC45q3f5GBHFoq5ga9Q==" algorithmName="SHA-512" password="C7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SUMIFS(I8:I149,A8:A149,"SD")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80</v>
      </c>
      <c r="D4" s="13"/>
      <c r="E4" s="14" t="s">
        <v>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82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83</v>
      </c>
      <c r="D9" s="29" t="s">
        <v>84</v>
      </c>
      <c r="E9" s="31" t="s">
        <v>85</v>
      </c>
      <c r="F9" s="32" t="s">
        <v>86</v>
      </c>
      <c r="G9" s="33">
        <v>50.969999999999999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33</v>
      </c>
      <c r="B10" s="37"/>
      <c r="C10" s="38"/>
      <c r="D10" s="38"/>
      <c r="E10" s="31" t="s">
        <v>87</v>
      </c>
      <c r="F10" s="38"/>
      <c r="G10" s="38"/>
      <c r="H10" s="38"/>
      <c r="I10" s="38"/>
      <c r="J10" s="39"/>
    </row>
    <row r="11" ht="45">
      <c r="A11" s="29" t="s">
        <v>88</v>
      </c>
      <c r="B11" s="37"/>
      <c r="C11" s="38"/>
      <c r="D11" s="38"/>
      <c r="E11" s="45" t="s">
        <v>89</v>
      </c>
      <c r="F11" s="38"/>
      <c r="G11" s="38"/>
      <c r="H11" s="38"/>
      <c r="I11" s="38"/>
      <c r="J11" s="39"/>
    </row>
    <row r="12" ht="75">
      <c r="A12" s="29" t="s">
        <v>35</v>
      </c>
      <c r="B12" s="37"/>
      <c r="C12" s="38"/>
      <c r="D12" s="38"/>
      <c r="E12" s="31" t="s">
        <v>90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83</v>
      </c>
      <c r="D13" s="29" t="s">
        <v>91</v>
      </c>
      <c r="E13" s="31" t="s">
        <v>85</v>
      </c>
      <c r="F13" s="32" t="s">
        <v>86</v>
      </c>
      <c r="G13" s="33">
        <v>29.224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33</v>
      </c>
      <c r="B14" s="37"/>
      <c r="C14" s="38"/>
      <c r="D14" s="38"/>
      <c r="E14" s="31" t="s">
        <v>92</v>
      </c>
      <c r="F14" s="38"/>
      <c r="G14" s="38"/>
      <c r="H14" s="38"/>
      <c r="I14" s="38"/>
      <c r="J14" s="39"/>
    </row>
    <row r="15" ht="45">
      <c r="A15" s="29" t="s">
        <v>88</v>
      </c>
      <c r="B15" s="37"/>
      <c r="C15" s="38"/>
      <c r="D15" s="38"/>
      <c r="E15" s="45" t="s">
        <v>93</v>
      </c>
      <c r="F15" s="38"/>
      <c r="G15" s="38"/>
      <c r="H15" s="38"/>
      <c r="I15" s="38"/>
      <c r="J15" s="39"/>
    </row>
    <row r="16" ht="75">
      <c r="A16" s="29" t="s">
        <v>35</v>
      </c>
      <c r="B16" s="37"/>
      <c r="C16" s="38"/>
      <c r="D16" s="38"/>
      <c r="E16" s="31" t="s">
        <v>90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83</v>
      </c>
      <c r="D17" s="29" t="s">
        <v>94</v>
      </c>
      <c r="E17" s="31" t="s">
        <v>85</v>
      </c>
      <c r="F17" s="32" t="s">
        <v>86</v>
      </c>
      <c r="G17" s="33">
        <v>2234.3560000000002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33</v>
      </c>
      <c r="B18" s="37"/>
      <c r="C18" s="38"/>
      <c r="D18" s="38"/>
      <c r="E18" s="31" t="s">
        <v>95</v>
      </c>
      <c r="F18" s="38"/>
      <c r="G18" s="38"/>
      <c r="H18" s="38"/>
      <c r="I18" s="38"/>
      <c r="J18" s="39"/>
    </row>
    <row r="19" ht="45">
      <c r="A19" s="29" t="s">
        <v>88</v>
      </c>
      <c r="B19" s="37"/>
      <c r="C19" s="38"/>
      <c r="D19" s="38"/>
      <c r="E19" s="45" t="s">
        <v>96</v>
      </c>
      <c r="F19" s="38"/>
      <c r="G19" s="38"/>
      <c r="H19" s="38"/>
      <c r="I19" s="38"/>
      <c r="J19" s="39"/>
    </row>
    <row r="20" ht="75">
      <c r="A20" s="29" t="s">
        <v>35</v>
      </c>
      <c r="B20" s="37"/>
      <c r="C20" s="38"/>
      <c r="D20" s="38"/>
      <c r="E20" s="31" t="s">
        <v>90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97</v>
      </c>
      <c r="D21" s="26"/>
      <c r="E21" s="23" t="s">
        <v>98</v>
      </c>
      <c r="F21" s="26"/>
      <c r="G21" s="26"/>
      <c r="H21" s="26"/>
      <c r="I21" s="27">
        <f>SUMIFS(I22:I69,A22:A69,"P")</f>
        <v>0</v>
      </c>
      <c r="J21" s="28"/>
    </row>
    <row r="22" ht="30">
      <c r="A22" s="29" t="s">
        <v>29</v>
      </c>
      <c r="B22" s="29">
        <v>4</v>
      </c>
      <c r="C22" s="30" t="s">
        <v>99</v>
      </c>
      <c r="D22" s="29"/>
      <c r="E22" s="31" t="s">
        <v>100</v>
      </c>
      <c r="F22" s="32" t="s">
        <v>101</v>
      </c>
      <c r="G22" s="33">
        <v>508.37200000000001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33</v>
      </c>
      <c r="B23" s="37"/>
      <c r="C23" s="38"/>
      <c r="D23" s="38"/>
      <c r="E23" s="31" t="s">
        <v>102</v>
      </c>
      <c r="F23" s="38"/>
      <c r="G23" s="38"/>
      <c r="H23" s="38"/>
      <c r="I23" s="38"/>
      <c r="J23" s="39"/>
    </row>
    <row r="24">
      <c r="A24" s="29" t="s">
        <v>88</v>
      </c>
      <c r="B24" s="37"/>
      <c r="C24" s="38"/>
      <c r="D24" s="38"/>
      <c r="E24" s="45" t="s">
        <v>103</v>
      </c>
      <c r="F24" s="38"/>
      <c r="G24" s="38"/>
      <c r="H24" s="38"/>
      <c r="I24" s="38"/>
      <c r="J24" s="39"/>
    </row>
    <row r="25" ht="120">
      <c r="A25" s="29" t="s">
        <v>35</v>
      </c>
      <c r="B25" s="37"/>
      <c r="C25" s="38"/>
      <c r="D25" s="38"/>
      <c r="E25" s="31" t="s">
        <v>104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105</v>
      </c>
      <c r="D26" s="29" t="s">
        <v>38</v>
      </c>
      <c r="E26" s="31" t="s">
        <v>106</v>
      </c>
      <c r="F26" s="32" t="s">
        <v>101</v>
      </c>
      <c r="G26" s="33">
        <v>8.9559999999999995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33</v>
      </c>
      <c r="B27" s="37"/>
      <c r="C27" s="38"/>
      <c r="D27" s="38"/>
      <c r="E27" s="31" t="s">
        <v>107</v>
      </c>
      <c r="F27" s="38"/>
      <c r="G27" s="38"/>
      <c r="H27" s="38"/>
      <c r="I27" s="38"/>
      <c r="J27" s="39"/>
    </row>
    <row r="28" ht="30">
      <c r="A28" s="29" t="s">
        <v>88</v>
      </c>
      <c r="B28" s="37"/>
      <c r="C28" s="38"/>
      <c r="D28" s="38"/>
      <c r="E28" s="45" t="s">
        <v>108</v>
      </c>
      <c r="F28" s="38"/>
      <c r="G28" s="38"/>
      <c r="H28" s="38"/>
      <c r="I28" s="38"/>
      <c r="J28" s="39"/>
    </row>
    <row r="29" ht="120">
      <c r="A29" s="29" t="s">
        <v>35</v>
      </c>
      <c r="B29" s="37"/>
      <c r="C29" s="38"/>
      <c r="D29" s="38"/>
      <c r="E29" s="31" t="s">
        <v>104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109</v>
      </c>
      <c r="D30" s="29"/>
      <c r="E30" s="31" t="s">
        <v>110</v>
      </c>
      <c r="F30" s="32" t="s">
        <v>101</v>
      </c>
      <c r="G30" s="33">
        <v>0.995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33</v>
      </c>
      <c r="B31" s="37"/>
      <c r="C31" s="38"/>
      <c r="D31" s="38"/>
      <c r="E31" s="31" t="s">
        <v>111</v>
      </c>
      <c r="F31" s="38"/>
      <c r="G31" s="38"/>
      <c r="H31" s="38"/>
      <c r="I31" s="38"/>
      <c r="J31" s="39"/>
    </row>
    <row r="32" ht="30">
      <c r="A32" s="29" t="s">
        <v>88</v>
      </c>
      <c r="B32" s="37"/>
      <c r="C32" s="38"/>
      <c r="D32" s="38"/>
      <c r="E32" s="45" t="s">
        <v>112</v>
      </c>
      <c r="F32" s="38"/>
      <c r="G32" s="38"/>
      <c r="H32" s="38"/>
      <c r="I32" s="38"/>
      <c r="J32" s="39"/>
    </row>
    <row r="33" ht="120">
      <c r="A33" s="29" t="s">
        <v>35</v>
      </c>
      <c r="B33" s="37"/>
      <c r="C33" s="38"/>
      <c r="D33" s="38"/>
      <c r="E33" s="31" t="s">
        <v>104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113</v>
      </c>
      <c r="D34" s="29" t="s">
        <v>38</v>
      </c>
      <c r="E34" s="31" t="s">
        <v>114</v>
      </c>
      <c r="F34" s="32" t="s">
        <v>115</v>
      </c>
      <c r="G34" s="33">
        <v>438.13600000000002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33</v>
      </c>
      <c r="B35" s="37"/>
      <c r="C35" s="38"/>
      <c r="D35" s="38"/>
      <c r="E35" s="43" t="s">
        <v>38</v>
      </c>
      <c r="F35" s="38"/>
      <c r="G35" s="38"/>
      <c r="H35" s="38"/>
      <c r="I35" s="38"/>
      <c r="J35" s="39"/>
    </row>
    <row r="36">
      <c r="A36" s="29" t="s">
        <v>88</v>
      </c>
      <c r="B36" s="37"/>
      <c r="C36" s="38"/>
      <c r="D36" s="38"/>
      <c r="E36" s="45" t="s">
        <v>116</v>
      </c>
      <c r="F36" s="38"/>
      <c r="G36" s="38"/>
      <c r="H36" s="38"/>
      <c r="I36" s="38"/>
      <c r="J36" s="39"/>
    </row>
    <row r="37" ht="105">
      <c r="A37" s="29" t="s">
        <v>35</v>
      </c>
      <c r="B37" s="37"/>
      <c r="C37" s="38"/>
      <c r="D37" s="38"/>
      <c r="E37" s="31" t="s">
        <v>117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118</v>
      </c>
      <c r="D38" s="29"/>
      <c r="E38" s="31" t="s">
        <v>119</v>
      </c>
      <c r="F38" s="32" t="s">
        <v>120</v>
      </c>
      <c r="G38" s="33">
        <v>264.57499999999999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33</v>
      </c>
      <c r="B39" s="37"/>
      <c r="C39" s="38"/>
      <c r="D39" s="38"/>
      <c r="E39" s="43"/>
      <c r="F39" s="38"/>
      <c r="G39" s="38"/>
      <c r="H39" s="38"/>
      <c r="I39" s="38"/>
      <c r="J39" s="39"/>
    </row>
    <row r="40">
      <c r="A40" s="29" t="s">
        <v>88</v>
      </c>
      <c r="B40" s="37"/>
      <c r="C40" s="38"/>
      <c r="D40" s="38"/>
      <c r="E40" s="45" t="s">
        <v>121</v>
      </c>
      <c r="F40" s="38"/>
      <c r="G40" s="38"/>
      <c r="H40" s="38"/>
      <c r="I40" s="38"/>
      <c r="J40" s="39"/>
    </row>
    <row r="41" ht="135">
      <c r="A41" s="29" t="s">
        <v>35</v>
      </c>
      <c r="B41" s="37"/>
      <c r="C41" s="38"/>
      <c r="D41" s="38"/>
      <c r="E41" s="31" t="s">
        <v>122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123</v>
      </c>
      <c r="D42" s="29"/>
      <c r="E42" s="31" t="s">
        <v>124</v>
      </c>
      <c r="F42" s="32" t="s">
        <v>101</v>
      </c>
      <c r="G42" s="33">
        <v>213.78200000000001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33</v>
      </c>
      <c r="B43" s="37"/>
      <c r="C43" s="38"/>
      <c r="D43" s="38"/>
      <c r="E43" s="31" t="s">
        <v>125</v>
      </c>
      <c r="F43" s="38"/>
      <c r="G43" s="38"/>
      <c r="H43" s="38"/>
      <c r="I43" s="38"/>
      <c r="J43" s="39"/>
    </row>
    <row r="44">
      <c r="A44" s="29" t="s">
        <v>88</v>
      </c>
      <c r="B44" s="37"/>
      <c r="C44" s="38"/>
      <c r="D44" s="38"/>
      <c r="E44" s="45" t="s">
        <v>126</v>
      </c>
      <c r="F44" s="38"/>
      <c r="G44" s="38"/>
      <c r="H44" s="38"/>
      <c r="I44" s="38"/>
      <c r="J44" s="39"/>
    </row>
    <row r="45" ht="120">
      <c r="A45" s="29" t="s">
        <v>35</v>
      </c>
      <c r="B45" s="37"/>
      <c r="C45" s="38"/>
      <c r="D45" s="38"/>
      <c r="E45" s="31" t="s">
        <v>104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127</v>
      </c>
      <c r="D46" s="29" t="s">
        <v>38</v>
      </c>
      <c r="E46" s="31" t="s">
        <v>128</v>
      </c>
      <c r="F46" s="32" t="s">
        <v>101</v>
      </c>
      <c r="G46" s="33">
        <v>18.405999999999999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33</v>
      </c>
      <c r="B47" s="37"/>
      <c r="C47" s="38"/>
      <c r="D47" s="38"/>
      <c r="E47" s="31" t="s">
        <v>129</v>
      </c>
      <c r="F47" s="38"/>
      <c r="G47" s="38"/>
      <c r="H47" s="38"/>
      <c r="I47" s="38"/>
      <c r="J47" s="39"/>
    </row>
    <row r="48">
      <c r="A48" s="29" t="s">
        <v>88</v>
      </c>
      <c r="B48" s="37"/>
      <c r="C48" s="38"/>
      <c r="D48" s="38"/>
      <c r="E48" s="45" t="s">
        <v>130</v>
      </c>
      <c r="F48" s="38"/>
      <c r="G48" s="38"/>
      <c r="H48" s="38"/>
      <c r="I48" s="38"/>
      <c r="J48" s="39"/>
    </row>
    <row r="49" ht="75">
      <c r="A49" s="29" t="s">
        <v>35</v>
      </c>
      <c r="B49" s="37"/>
      <c r="C49" s="38"/>
      <c r="D49" s="38"/>
      <c r="E49" s="31" t="s">
        <v>131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132</v>
      </c>
      <c r="D50" s="29"/>
      <c r="E50" s="31" t="s">
        <v>133</v>
      </c>
      <c r="F50" s="32" t="s">
        <v>101</v>
      </c>
      <c r="G50" s="33">
        <v>608.80799999999999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33</v>
      </c>
      <c r="B51" s="37"/>
      <c r="C51" s="38"/>
      <c r="D51" s="38"/>
      <c r="E51" s="31" t="s">
        <v>134</v>
      </c>
      <c r="F51" s="38"/>
      <c r="G51" s="38"/>
      <c r="H51" s="38"/>
      <c r="I51" s="38"/>
      <c r="J51" s="39"/>
    </row>
    <row r="52" ht="30">
      <c r="A52" s="29" t="s">
        <v>88</v>
      </c>
      <c r="B52" s="37"/>
      <c r="C52" s="38"/>
      <c r="D52" s="38"/>
      <c r="E52" s="45" t="s">
        <v>135</v>
      </c>
      <c r="F52" s="38"/>
      <c r="G52" s="38"/>
      <c r="H52" s="38"/>
      <c r="I52" s="38"/>
      <c r="J52" s="39"/>
    </row>
    <row r="53" ht="409.5">
      <c r="A53" s="29" t="s">
        <v>35</v>
      </c>
      <c r="B53" s="37"/>
      <c r="C53" s="38"/>
      <c r="D53" s="38"/>
      <c r="E53" s="31" t="s">
        <v>136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137</v>
      </c>
      <c r="D54" s="29" t="s">
        <v>38</v>
      </c>
      <c r="E54" s="31" t="s">
        <v>138</v>
      </c>
      <c r="F54" s="32" t="s">
        <v>101</v>
      </c>
      <c r="G54" s="33">
        <v>608.80799999999999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33</v>
      </c>
      <c r="B55" s="37"/>
      <c r="C55" s="38"/>
      <c r="D55" s="38"/>
      <c r="E55" s="31" t="s">
        <v>139</v>
      </c>
      <c r="F55" s="38"/>
      <c r="G55" s="38"/>
      <c r="H55" s="38"/>
      <c r="I55" s="38"/>
      <c r="J55" s="39"/>
    </row>
    <row r="56">
      <c r="A56" s="29" t="s">
        <v>88</v>
      </c>
      <c r="B56" s="37"/>
      <c r="C56" s="38"/>
      <c r="D56" s="38"/>
      <c r="E56" s="45" t="s">
        <v>140</v>
      </c>
      <c r="F56" s="38"/>
      <c r="G56" s="38"/>
      <c r="H56" s="38"/>
      <c r="I56" s="38"/>
      <c r="J56" s="39"/>
    </row>
    <row r="57" ht="270">
      <c r="A57" s="29" t="s">
        <v>35</v>
      </c>
      <c r="B57" s="37"/>
      <c r="C57" s="38"/>
      <c r="D57" s="38"/>
      <c r="E57" s="31" t="s">
        <v>141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142</v>
      </c>
      <c r="D58" s="29" t="s">
        <v>38</v>
      </c>
      <c r="E58" s="31" t="s">
        <v>143</v>
      </c>
      <c r="F58" s="32" t="s">
        <v>144</v>
      </c>
      <c r="G58" s="33">
        <v>2043.75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33</v>
      </c>
      <c r="B59" s="37"/>
      <c r="C59" s="38"/>
      <c r="D59" s="38"/>
      <c r="E59" s="43" t="s">
        <v>38</v>
      </c>
      <c r="F59" s="38"/>
      <c r="G59" s="38"/>
      <c r="H59" s="38"/>
      <c r="I59" s="38"/>
      <c r="J59" s="39"/>
    </row>
    <row r="60">
      <c r="A60" s="29" t="s">
        <v>88</v>
      </c>
      <c r="B60" s="37"/>
      <c r="C60" s="38"/>
      <c r="D60" s="38"/>
      <c r="E60" s="45" t="s">
        <v>145</v>
      </c>
      <c r="F60" s="38"/>
      <c r="G60" s="38"/>
      <c r="H60" s="38"/>
      <c r="I60" s="38"/>
      <c r="J60" s="39"/>
    </row>
    <row r="61" ht="30">
      <c r="A61" s="29" t="s">
        <v>35</v>
      </c>
      <c r="B61" s="37"/>
      <c r="C61" s="38"/>
      <c r="D61" s="38"/>
      <c r="E61" s="31" t="s">
        <v>146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147</v>
      </c>
      <c r="D62" s="29" t="s">
        <v>38</v>
      </c>
      <c r="E62" s="31" t="s">
        <v>148</v>
      </c>
      <c r="F62" s="32" t="s">
        <v>101</v>
      </c>
      <c r="G62" s="33">
        <v>17.829999999999998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33</v>
      </c>
      <c r="B63" s="37"/>
      <c r="C63" s="38"/>
      <c r="D63" s="38"/>
      <c r="E63" s="43" t="s">
        <v>38</v>
      </c>
      <c r="F63" s="38"/>
      <c r="G63" s="38"/>
      <c r="H63" s="38"/>
      <c r="I63" s="38"/>
      <c r="J63" s="39"/>
    </row>
    <row r="64" ht="30">
      <c r="A64" s="29" t="s">
        <v>88</v>
      </c>
      <c r="B64" s="37"/>
      <c r="C64" s="38"/>
      <c r="D64" s="38"/>
      <c r="E64" s="45" t="s">
        <v>149</v>
      </c>
      <c r="F64" s="38"/>
      <c r="G64" s="38"/>
      <c r="H64" s="38"/>
      <c r="I64" s="38"/>
      <c r="J64" s="39"/>
    </row>
    <row r="65" ht="45">
      <c r="A65" s="29" t="s">
        <v>35</v>
      </c>
      <c r="B65" s="37"/>
      <c r="C65" s="38"/>
      <c r="D65" s="38"/>
      <c r="E65" s="31" t="s">
        <v>150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151</v>
      </c>
      <c r="D66" s="29" t="s">
        <v>38</v>
      </c>
      <c r="E66" s="31" t="s">
        <v>152</v>
      </c>
      <c r="F66" s="32" t="s">
        <v>144</v>
      </c>
      <c r="G66" s="33">
        <v>118.87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33</v>
      </c>
      <c r="B67" s="37"/>
      <c r="C67" s="38"/>
      <c r="D67" s="38"/>
      <c r="E67" s="31" t="s">
        <v>153</v>
      </c>
      <c r="F67" s="38"/>
      <c r="G67" s="38"/>
      <c r="H67" s="38"/>
      <c r="I67" s="38"/>
      <c r="J67" s="39"/>
    </row>
    <row r="68">
      <c r="A68" s="29" t="s">
        <v>88</v>
      </c>
      <c r="B68" s="37"/>
      <c r="C68" s="38"/>
      <c r="D68" s="38"/>
      <c r="E68" s="45" t="s">
        <v>154</v>
      </c>
      <c r="F68" s="38"/>
      <c r="G68" s="38"/>
      <c r="H68" s="38"/>
      <c r="I68" s="38"/>
      <c r="J68" s="39"/>
    </row>
    <row r="69" ht="75">
      <c r="A69" s="29" t="s">
        <v>35</v>
      </c>
      <c r="B69" s="37"/>
      <c r="C69" s="38"/>
      <c r="D69" s="38"/>
      <c r="E69" s="31" t="s">
        <v>155</v>
      </c>
      <c r="F69" s="38"/>
      <c r="G69" s="38"/>
      <c r="H69" s="38"/>
      <c r="I69" s="38"/>
      <c r="J69" s="39"/>
    </row>
    <row r="70">
      <c r="A70" s="23" t="s">
        <v>26</v>
      </c>
      <c r="B70" s="24"/>
      <c r="C70" s="25" t="s">
        <v>156</v>
      </c>
      <c r="D70" s="26"/>
      <c r="E70" s="23" t="s">
        <v>157</v>
      </c>
      <c r="F70" s="26"/>
      <c r="G70" s="26"/>
      <c r="H70" s="26"/>
      <c r="I70" s="27">
        <f>SUMIFS(I71:I82,A71:A82,"P")</f>
        <v>0</v>
      </c>
      <c r="J70" s="28"/>
    </row>
    <row r="71">
      <c r="A71" s="29" t="s">
        <v>29</v>
      </c>
      <c r="B71" s="29">
        <v>16</v>
      </c>
      <c r="C71" s="30" t="s">
        <v>158</v>
      </c>
      <c r="D71" s="29" t="s">
        <v>38</v>
      </c>
      <c r="E71" s="31" t="s">
        <v>159</v>
      </c>
      <c r="F71" s="32" t="s">
        <v>120</v>
      </c>
      <c r="G71" s="33">
        <v>297.05399999999997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33</v>
      </c>
      <c r="B72" s="37"/>
      <c r="C72" s="38"/>
      <c r="D72" s="38"/>
      <c r="E72" s="31" t="s">
        <v>160</v>
      </c>
      <c r="F72" s="38"/>
      <c r="G72" s="38"/>
      <c r="H72" s="38"/>
      <c r="I72" s="38"/>
      <c r="J72" s="39"/>
    </row>
    <row r="73">
      <c r="A73" s="29" t="s">
        <v>88</v>
      </c>
      <c r="B73" s="37"/>
      <c r="C73" s="38"/>
      <c r="D73" s="38"/>
      <c r="E73" s="45" t="s">
        <v>161</v>
      </c>
      <c r="F73" s="38"/>
      <c r="G73" s="38"/>
      <c r="H73" s="38"/>
      <c r="I73" s="38"/>
      <c r="J73" s="39"/>
    </row>
    <row r="74" ht="225">
      <c r="A74" s="29" t="s">
        <v>35</v>
      </c>
      <c r="B74" s="37"/>
      <c r="C74" s="38"/>
      <c r="D74" s="38"/>
      <c r="E74" s="31" t="s">
        <v>162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163</v>
      </c>
      <c r="D75" s="29" t="s">
        <v>38</v>
      </c>
      <c r="E75" s="31" t="s">
        <v>164</v>
      </c>
      <c r="F75" s="32" t="s">
        <v>101</v>
      </c>
      <c r="G75" s="33">
        <v>608.80799999999999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33</v>
      </c>
      <c r="B76" s="37"/>
      <c r="C76" s="38"/>
      <c r="D76" s="38"/>
      <c r="E76" s="43" t="s">
        <v>38</v>
      </c>
      <c r="F76" s="38"/>
      <c r="G76" s="38"/>
      <c r="H76" s="38"/>
      <c r="I76" s="38"/>
      <c r="J76" s="39"/>
    </row>
    <row r="77" ht="30">
      <c r="A77" s="29" t="s">
        <v>88</v>
      </c>
      <c r="B77" s="37"/>
      <c r="C77" s="38"/>
      <c r="D77" s="38"/>
      <c r="E77" s="45" t="s">
        <v>135</v>
      </c>
      <c r="F77" s="38"/>
      <c r="G77" s="38"/>
      <c r="H77" s="38"/>
      <c r="I77" s="38"/>
      <c r="J77" s="39"/>
    </row>
    <row r="78" ht="105">
      <c r="A78" s="29" t="s">
        <v>35</v>
      </c>
      <c r="B78" s="37"/>
      <c r="C78" s="38"/>
      <c r="D78" s="38"/>
      <c r="E78" s="31" t="s">
        <v>165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166</v>
      </c>
      <c r="D79" s="29" t="s">
        <v>38</v>
      </c>
      <c r="E79" s="31" t="s">
        <v>167</v>
      </c>
      <c r="F79" s="32" t="s">
        <v>144</v>
      </c>
      <c r="G79" s="33">
        <v>2605.02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33</v>
      </c>
      <c r="B80" s="37"/>
      <c r="C80" s="38"/>
      <c r="D80" s="38"/>
      <c r="E80" s="43" t="s">
        <v>38</v>
      </c>
      <c r="F80" s="38"/>
      <c r="G80" s="38"/>
      <c r="H80" s="38"/>
      <c r="I80" s="38"/>
      <c r="J80" s="39"/>
    </row>
    <row r="81" ht="45">
      <c r="A81" s="29" t="s">
        <v>88</v>
      </c>
      <c r="B81" s="37"/>
      <c r="C81" s="38"/>
      <c r="D81" s="38"/>
      <c r="E81" s="45" t="s">
        <v>168</v>
      </c>
      <c r="F81" s="38"/>
      <c r="G81" s="38"/>
      <c r="H81" s="38"/>
      <c r="I81" s="38"/>
      <c r="J81" s="39"/>
    </row>
    <row r="82" ht="150">
      <c r="A82" s="29" t="s">
        <v>35</v>
      </c>
      <c r="B82" s="37"/>
      <c r="C82" s="38"/>
      <c r="D82" s="38"/>
      <c r="E82" s="31" t="s">
        <v>169</v>
      </c>
      <c r="F82" s="38"/>
      <c r="G82" s="38"/>
      <c r="H82" s="38"/>
      <c r="I82" s="38"/>
      <c r="J82" s="39"/>
    </row>
    <row r="83">
      <c r="A83" s="23" t="s">
        <v>26</v>
      </c>
      <c r="B83" s="24"/>
      <c r="C83" s="25" t="s">
        <v>170</v>
      </c>
      <c r="D83" s="26"/>
      <c r="E83" s="23" t="s">
        <v>171</v>
      </c>
      <c r="F83" s="26"/>
      <c r="G83" s="26"/>
      <c r="H83" s="26"/>
      <c r="I83" s="27">
        <f>SUMIFS(I84:I123,A84:A123,"P")</f>
        <v>0</v>
      </c>
      <c r="J83" s="28"/>
    </row>
    <row r="84">
      <c r="A84" s="29" t="s">
        <v>29</v>
      </c>
      <c r="B84" s="29">
        <v>19</v>
      </c>
      <c r="C84" s="30" t="s">
        <v>172</v>
      </c>
      <c r="D84" s="29" t="s">
        <v>38</v>
      </c>
      <c r="E84" s="31" t="s">
        <v>173</v>
      </c>
      <c r="F84" s="32" t="s">
        <v>101</v>
      </c>
      <c r="G84" s="33">
        <v>262.01900000000001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33</v>
      </c>
      <c r="B85" s="37"/>
      <c r="C85" s="38"/>
      <c r="D85" s="38"/>
      <c r="E85" s="43" t="s">
        <v>38</v>
      </c>
      <c r="F85" s="38"/>
      <c r="G85" s="38"/>
      <c r="H85" s="38"/>
      <c r="I85" s="38"/>
      <c r="J85" s="39"/>
    </row>
    <row r="86" ht="45">
      <c r="A86" s="29" t="s">
        <v>88</v>
      </c>
      <c r="B86" s="37"/>
      <c r="C86" s="38"/>
      <c r="D86" s="38"/>
      <c r="E86" s="45" t="s">
        <v>174</v>
      </c>
      <c r="F86" s="38"/>
      <c r="G86" s="38"/>
      <c r="H86" s="38"/>
      <c r="I86" s="38"/>
      <c r="J86" s="39"/>
    </row>
    <row r="87" ht="165">
      <c r="A87" s="29" t="s">
        <v>35</v>
      </c>
      <c r="B87" s="37"/>
      <c r="C87" s="38"/>
      <c r="D87" s="38"/>
      <c r="E87" s="31" t="s">
        <v>175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176</v>
      </c>
      <c r="D88" s="29" t="s">
        <v>38</v>
      </c>
      <c r="E88" s="31" t="s">
        <v>177</v>
      </c>
      <c r="F88" s="32" t="s">
        <v>101</v>
      </c>
      <c r="G88" s="33">
        <v>256.75400000000002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33</v>
      </c>
      <c r="B89" s="37"/>
      <c r="C89" s="38"/>
      <c r="D89" s="38"/>
      <c r="E89" s="43" t="s">
        <v>38</v>
      </c>
      <c r="F89" s="38"/>
      <c r="G89" s="38"/>
      <c r="H89" s="38"/>
      <c r="I89" s="38"/>
      <c r="J89" s="39"/>
    </row>
    <row r="90" ht="45">
      <c r="A90" s="29" t="s">
        <v>88</v>
      </c>
      <c r="B90" s="37"/>
      <c r="C90" s="38"/>
      <c r="D90" s="38"/>
      <c r="E90" s="45" t="s">
        <v>178</v>
      </c>
      <c r="F90" s="38"/>
      <c r="G90" s="38"/>
      <c r="H90" s="38"/>
      <c r="I90" s="38"/>
      <c r="J90" s="39"/>
    </row>
    <row r="91" ht="90">
      <c r="A91" s="29" t="s">
        <v>35</v>
      </c>
      <c r="B91" s="37"/>
      <c r="C91" s="38"/>
      <c r="D91" s="38"/>
      <c r="E91" s="31" t="s">
        <v>179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180</v>
      </c>
      <c r="D92" s="29" t="s">
        <v>38</v>
      </c>
      <c r="E92" s="31" t="s">
        <v>181</v>
      </c>
      <c r="F92" s="32" t="s">
        <v>144</v>
      </c>
      <c r="G92" s="33">
        <v>1533.6600000000001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33</v>
      </c>
      <c r="B93" s="37"/>
      <c r="C93" s="38"/>
      <c r="D93" s="38"/>
      <c r="E93" s="31" t="s">
        <v>182</v>
      </c>
      <c r="F93" s="38"/>
      <c r="G93" s="38"/>
      <c r="H93" s="38"/>
      <c r="I93" s="38"/>
      <c r="J93" s="39"/>
    </row>
    <row r="94">
      <c r="A94" s="29" t="s">
        <v>88</v>
      </c>
      <c r="B94" s="37"/>
      <c r="C94" s="38"/>
      <c r="D94" s="38"/>
      <c r="E94" s="45" t="s">
        <v>183</v>
      </c>
      <c r="F94" s="38"/>
      <c r="G94" s="38"/>
      <c r="H94" s="38"/>
      <c r="I94" s="38"/>
      <c r="J94" s="39"/>
    </row>
    <row r="95" ht="120">
      <c r="A95" s="29" t="s">
        <v>35</v>
      </c>
      <c r="B95" s="37"/>
      <c r="C95" s="38"/>
      <c r="D95" s="38"/>
      <c r="E95" s="31" t="s">
        <v>184</v>
      </c>
      <c r="F95" s="38"/>
      <c r="G95" s="38"/>
      <c r="H95" s="38"/>
      <c r="I95" s="38"/>
      <c r="J95" s="39"/>
    </row>
    <row r="96">
      <c r="A96" s="29" t="s">
        <v>29</v>
      </c>
      <c r="B96" s="29">
        <v>22</v>
      </c>
      <c r="C96" s="30" t="s">
        <v>185</v>
      </c>
      <c r="D96" s="29" t="s">
        <v>38</v>
      </c>
      <c r="E96" s="31" t="s">
        <v>186</v>
      </c>
      <c r="F96" s="32" t="s">
        <v>144</v>
      </c>
      <c r="G96" s="33">
        <v>3328.1900000000001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30">
      <c r="A97" s="29" t="s">
        <v>33</v>
      </c>
      <c r="B97" s="37"/>
      <c r="C97" s="38"/>
      <c r="D97" s="38"/>
      <c r="E97" s="31" t="s">
        <v>187</v>
      </c>
      <c r="F97" s="38"/>
      <c r="G97" s="38"/>
      <c r="H97" s="38"/>
      <c r="I97" s="38"/>
      <c r="J97" s="39"/>
    </row>
    <row r="98" ht="45">
      <c r="A98" s="29" t="s">
        <v>88</v>
      </c>
      <c r="B98" s="37"/>
      <c r="C98" s="38"/>
      <c r="D98" s="38"/>
      <c r="E98" s="45" t="s">
        <v>188</v>
      </c>
      <c r="F98" s="38"/>
      <c r="G98" s="38"/>
      <c r="H98" s="38"/>
      <c r="I98" s="38"/>
      <c r="J98" s="39"/>
    </row>
    <row r="99" ht="120">
      <c r="A99" s="29" t="s">
        <v>35</v>
      </c>
      <c r="B99" s="37"/>
      <c r="C99" s="38"/>
      <c r="D99" s="38"/>
      <c r="E99" s="31" t="s">
        <v>184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189</v>
      </c>
      <c r="D100" s="29" t="s">
        <v>38</v>
      </c>
      <c r="E100" s="31" t="s">
        <v>190</v>
      </c>
      <c r="F100" s="32" t="s">
        <v>144</v>
      </c>
      <c r="G100" s="33">
        <v>1908.1300000000001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33</v>
      </c>
      <c r="B101" s="37"/>
      <c r="C101" s="38"/>
      <c r="D101" s="38"/>
      <c r="E101" s="43" t="s">
        <v>38</v>
      </c>
      <c r="F101" s="38"/>
      <c r="G101" s="38"/>
      <c r="H101" s="38"/>
      <c r="I101" s="38"/>
      <c r="J101" s="39"/>
    </row>
    <row r="102">
      <c r="A102" s="29" t="s">
        <v>88</v>
      </c>
      <c r="B102" s="37"/>
      <c r="C102" s="38"/>
      <c r="D102" s="38"/>
      <c r="E102" s="45" t="s">
        <v>191</v>
      </c>
      <c r="F102" s="38"/>
      <c r="G102" s="38"/>
      <c r="H102" s="38"/>
      <c r="I102" s="38"/>
      <c r="J102" s="39"/>
    </row>
    <row r="103" ht="195">
      <c r="A103" s="29" t="s">
        <v>35</v>
      </c>
      <c r="B103" s="37"/>
      <c r="C103" s="38"/>
      <c r="D103" s="38"/>
      <c r="E103" s="31" t="s">
        <v>192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193</v>
      </c>
      <c r="D104" s="29" t="s">
        <v>38</v>
      </c>
      <c r="E104" s="31" t="s">
        <v>194</v>
      </c>
      <c r="F104" s="32" t="s">
        <v>144</v>
      </c>
      <c r="G104" s="33">
        <v>1908.1300000000001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33</v>
      </c>
      <c r="B105" s="37"/>
      <c r="C105" s="38"/>
      <c r="D105" s="38"/>
      <c r="E105" s="31" t="s">
        <v>195</v>
      </c>
      <c r="F105" s="38"/>
      <c r="G105" s="38"/>
      <c r="H105" s="38"/>
      <c r="I105" s="38"/>
      <c r="J105" s="39"/>
    </row>
    <row r="106">
      <c r="A106" s="29" t="s">
        <v>88</v>
      </c>
      <c r="B106" s="37"/>
      <c r="C106" s="38"/>
      <c r="D106" s="38"/>
      <c r="E106" s="45" t="s">
        <v>191</v>
      </c>
      <c r="F106" s="38"/>
      <c r="G106" s="38"/>
      <c r="H106" s="38"/>
      <c r="I106" s="38"/>
      <c r="J106" s="39"/>
    </row>
    <row r="107" ht="195">
      <c r="A107" s="29" t="s">
        <v>35</v>
      </c>
      <c r="B107" s="37"/>
      <c r="C107" s="38"/>
      <c r="D107" s="38"/>
      <c r="E107" s="31" t="s">
        <v>192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196</v>
      </c>
      <c r="D108" s="29" t="s">
        <v>38</v>
      </c>
      <c r="E108" s="31" t="s">
        <v>197</v>
      </c>
      <c r="F108" s="32" t="s">
        <v>144</v>
      </c>
      <c r="G108" s="33">
        <v>1420.0599999999999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33</v>
      </c>
      <c r="B109" s="37"/>
      <c r="C109" s="38"/>
      <c r="D109" s="38"/>
      <c r="E109" s="31" t="s">
        <v>198</v>
      </c>
      <c r="F109" s="38"/>
      <c r="G109" s="38"/>
      <c r="H109" s="38"/>
      <c r="I109" s="38"/>
      <c r="J109" s="39"/>
    </row>
    <row r="110">
      <c r="A110" s="29" t="s">
        <v>88</v>
      </c>
      <c r="B110" s="37"/>
      <c r="C110" s="38"/>
      <c r="D110" s="38"/>
      <c r="E110" s="45" t="s">
        <v>199</v>
      </c>
      <c r="F110" s="38"/>
      <c r="G110" s="38"/>
      <c r="H110" s="38"/>
      <c r="I110" s="38"/>
      <c r="J110" s="39"/>
    </row>
    <row r="111" ht="195">
      <c r="A111" s="29" t="s">
        <v>35</v>
      </c>
      <c r="B111" s="37"/>
      <c r="C111" s="38"/>
      <c r="D111" s="38"/>
      <c r="E111" s="31" t="s">
        <v>192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200</v>
      </c>
      <c r="D112" s="29" t="s">
        <v>38</v>
      </c>
      <c r="E112" s="31" t="s">
        <v>201</v>
      </c>
      <c r="F112" s="32" t="s">
        <v>144</v>
      </c>
      <c r="G112" s="33">
        <v>121.23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33</v>
      </c>
      <c r="B113" s="37"/>
      <c r="C113" s="38"/>
      <c r="D113" s="38"/>
      <c r="E113" s="31" t="s">
        <v>202</v>
      </c>
      <c r="F113" s="38"/>
      <c r="G113" s="38"/>
      <c r="H113" s="38"/>
      <c r="I113" s="38"/>
      <c r="J113" s="39"/>
    </row>
    <row r="114">
      <c r="A114" s="29" t="s">
        <v>88</v>
      </c>
      <c r="B114" s="37"/>
      <c r="C114" s="38"/>
      <c r="D114" s="38"/>
      <c r="E114" s="45" t="s">
        <v>203</v>
      </c>
      <c r="F114" s="38"/>
      <c r="G114" s="38"/>
      <c r="H114" s="38"/>
      <c r="I114" s="38"/>
      <c r="J114" s="39"/>
    </row>
    <row r="115" ht="195">
      <c r="A115" s="29" t="s">
        <v>35</v>
      </c>
      <c r="B115" s="37"/>
      <c r="C115" s="38"/>
      <c r="D115" s="38"/>
      <c r="E115" s="31" t="s">
        <v>204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205</v>
      </c>
      <c r="D116" s="29" t="s">
        <v>38</v>
      </c>
      <c r="E116" s="31" t="s">
        <v>206</v>
      </c>
      <c r="F116" s="32" t="s">
        <v>144</v>
      </c>
      <c r="G116" s="33">
        <v>7.0099999999999998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33</v>
      </c>
      <c r="B117" s="37"/>
      <c r="C117" s="38"/>
      <c r="D117" s="38"/>
      <c r="E117" s="31" t="s">
        <v>207</v>
      </c>
      <c r="F117" s="38"/>
      <c r="G117" s="38"/>
      <c r="H117" s="38"/>
      <c r="I117" s="38"/>
      <c r="J117" s="39"/>
    </row>
    <row r="118">
      <c r="A118" s="29" t="s">
        <v>88</v>
      </c>
      <c r="B118" s="37"/>
      <c r="C118" s="38"/>
      <c r="D118" s="38"/>
      <c r="E118" s="45" t="s">
        <v>208</v>
      </c>
      <c r="F118" s="38"/>
      <c r="G118" s="38"/>
      <c r="H118" s="38"/>
      <c r="I118" s="38"/>
      <c r="J118" s="39"/>
    </row>
    <row r="119" ht="225">
      <c r="A119" s="29" t="s">
        <v>35</v>
      </c>
      <c r="B119" s="37"/>
      <c r="C119" s="38"/>
      <c r="D119" s="38"/>
      <c r="E119" s="31" t="s">
        <v>209</v>
      </c>
      <c r="F119" s="38"/>
      <c r="G119" s="38"/>
      <c r="H119" s="38"/>
      <c r="I119" s="38"/>
      <c r="J119" s="39"/>
    </row>
    <row r="120" ht="30">
      <c r="A120" s="29" t="s">
        <v>29</v>
      </c>
      <c r="B120" s="29">
        <v>28</v>
      </c>
      <c r="C120" s="30" t="s">
        <v>210</v>
      </c>
      <c r="D120" s="29" t="s">
        <v>38</v>
      </c>
      <c r="E120" s="31" t="s">
        <v>211</v>
      </c>
      <c r="F120" s="32" t="s">
        <v>144</v>
      </c>
      <c r="G120" s="33">
        <v>7.3799999999999999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33</v>
      </c>
      <c r="B121" s="37"/>
      <c r="C121" s="38"/>
      <c r="D121" s="38"/>
      <c r="E121" s="31" t="s">
        <v>207</v>
      </c>
      <c r="F121" s="38"/>
      <c r="G121" s="38"/>
      <c r="H121" s="38"/>
      <c r="I121" s="38"/>
      <c r="J121" s="39"/>
    </row>
    <row r="122">
      <c r="A122" s="29" t="s">
        <v>88</v>
      </c>
      <c r="B122" s="37"/>
      <c r="C122" s="38"/>
      <c r="D122" s="38"/>
      <c r="E122" s="45" t="s">
        <v>212</v>
      </c>
      <c r="F122" s="38"/>
      <c r="G122" s="38"/>
      <c r="H122" s="38"/>
      <c r="I122" s="38"/>
      <c r="J122" s="39"/>
    </row>
    <row r="123" ht="225">
      <c r="A123" s="29" t="s">
        <v>35</v>
      </c>
      <c r="B123" s="37"/>
      <c r="C123" s="38"/>
      <c r="D123" s="38"/>
      <c r="E123" s="31" t="s">
        <v>209</v>
      </c>
      <c r="F123" s="38"/>
      <c r="G123" s="38"/>
      <c r="H123" s="38"/>
      <c r="I123" s="38"/>
      <c r="J123" s="39"/>
    </row>
    <row r="124">
      <c r="A124" s="23" t="s">
        <v>26</v>
      </c>
      <c r="B124" s="24"/>
      <c r="C124" s="25" t="s">
        <v>213</v>
      </c>
      <c r="D124" s="26"/>
      <c r="E124" s="23" t="s">
        <v>214</v>
      </c>
      <c r="F124" s="26"/>
      <c r="G124" s="26"/>
      <c r="H124" s="26"/>
      <c r="I124" s="27">
        <f>SUMIFS(I125:I132,A125:A132,"P")</f>
        <v>0</v>
      </c>
      <c r="J124" s="28"/>
    </row>
    <row r="125">
      <c r="A125" s="29" t="s">
        <v>29</v>
      </c>
      <c r="B125" s="29">
        <v>29</v>
      </c>
      <c r="C125" s="30" t="s">
        <v>215</v>
      </c>
      <c r="D125" s="29" t="s">
        <v>38</v>
      </c>
      <c r="E125" s="31" t="s">
        <v>216</v>
      </c>
      <c r="F125" s="32" t="s">
        <v>217</v>
      </c>
      <c r="G125" s="33">
        <v>4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33</v>
      </c>
      <c r="B126" s="37"/>
      <c r="C126" s="38"/>
      <c r="D126" s="38"/>
      <c r="E126" s="43" t="s">
        <v>38</v>
      </c>
      <c r="F126" s="38"/>
      <c r="G126" s="38"/>
      <c r="H126" s="38"/>
      <c r="I126" s="38"/>
      <c r="J126" s="39"/>
    </row>
    <row r="127">
      <c r="A127" s="29" t="s">
        <v>88</v>
      </c>
      <c r="B127" s="37"/>
      <c r="C127" s="38"/>
      <c r="D127" s="38"/>
      <c r="E127" s="45" t="s">
        <v>218</v>
      </c>
      <c r="F127" s="38"/>
      <c r="G127" s="38"/>
      <c r="H127" s="38"/>
      <c r="I127" s="38"/>
      <c r="J127" s="39"/>
    </row>
    <row r="128" ht="120">
      <c r="A128" s="29" t="s">
        <v>35</v>
      </c>
      <c r="B128" s="37"/>
      <c r="C128" s="38"/>
      <c r="D128" s="38"/>
      <c r="E128" s="31" t="s">
        <v>219</v>
      </c>
      <c r="F128" s="38"/>
      <c r="G128" s="38"/>
      <c r="H128" s="38"/>
      <c r="I128" s="38"/>
      <c r="J128" s="39"/>
    </row>
    <row r="129">
      <c r="A129" s="29" t="s">
        <v>29</v>
      </c>
      <c r="B129" s="29">
        <v>30</v>
      </c>
      <c r="C129" s="30" t="s">
        <v>220</v>
      </c>
      <c r="D129" s="29" t="s">
        <v>38</v>
      </c>
      <c r="E129" s="31" t="s">
        <v>221</v>
      </c>
      <c r="F129" s="32" t="s">
        <v>217</v>
      </c>
      <c r="G129" s="33">
        <v>4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33</v>
      </c>
      <c r="B130" s="37"/>
      <c r="C130" s="38"/>
      <c r="D130" s="38"/>
      <c r="E130" s="31" t="s">
        <v>222</v>
      </c>
      <c r="F130" s="38"/>
      <c r="G130" s="38"/>
      <c r="H130" s="38"/>
      <c r="I130" s="38"/>
      <c r="J130" s="39"/>
    </row>
    <row r="131">
      <c r="A131" s="29" t="s">
        <v>88</v>
      </c>
      <c r="B131" s="37"/>
      <c r="C131" s="38"/>
      <c r="D131" s="38"/>
      <c r="E131" s="45" t="s">
        <v>218</v>
      </c>
      <c r="F131" s="38"/>
      <c r="G131" s="38"/>
      <c r="H131" s="38"/>
      <c r="I131" s="38"/>
      <c r="J131" s="39"/>
    </row>
    <row r="132" ht="75">
      <c r="A132" s="29" t="s">
        <v>35</v>
      </c>
      <c r="B132" s="37"/>
      <c r="C132" s="38"/>
      <c r="D132" s="38"/>
      <c r="E132" s="31" t="s">
        <v>223</v>
      </c>
      <c r="F132" s="38"/>
      <c r="G132" s="38"/>
      <c r="H132" s="38"/>
      <c r="I132" s="38"/>
      <c r="J132" s="39"/>
    </row>
    <row r="133">
      <c r="A133" s="23" t="s">
        <v>26</v>
      </c>
      <c r="B133" s="24"/>
      <c r="C133" s="25" t="s">
        <v>224</v>
      </c>
      <c r="D133" s="26"/>
      <c r="E133" s="23" t="s">
        <v>225</v>
      </c>
      <c r="F133" s="26"/>
      <c r="G133" s="26"/>
      <c r="H133" s="26"/>
      <c r="I133" s="27">
        <f>SUMIFS(I134:I149,A134:A149,"P")</f>
        <v>0</v>
      </c>
      <c r="J133" s="28"/>
    </row>
    <row r="134" ht="30">
      <c r="A134" s="29" t="s">
        <v>29</v>
      </c>
      <c r="B134" s="29">
        <v>31</v>
      </c>
      <c r="C134" s="30" t="s">
        <v>226</v>
      </c>
      <c r="D134" s="29" t="s">
        <v>38</v>
      </c>
      <c r="E134" s="31" t="s">
        <v>227</v>
      </c>
      <c r="F134" s="32" t="s">
        <v>120</v>
      </c>
      <c r="G134" s="33">
        <v>108.044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>
      <c r="A135" s="29" t="s">
        <v>33</v>
      </c>
      <c r="B135" s="37"/>
      <c r="C135" s="38"/>
      <c r="D135" s="38"/>
      <c r="E135" s="31" t="s">
        <v>207</v>
      </c>
      <c r="F135" s="38"/>
      <c r="G135" s="38"/>
      <c r="H135" s="38"/>
      <c r="I135" s="38"/>
      <c r="J135" s="39"/>
    </row>
    <row r="136" ht="45">
      <c r="A136" s="29" t="s">
        <v>88</v>
      </c>
      <c r="B136" s="37"/>
      <c r="C136" s="38"/>
      <c r="D136" s="38"/>
      <c r="E136" s="45" t="s">
        <v>228</v>
      </c>
      <c r="F136" s="38"/>
      <c r="G136" s="38"/>
      <c r="H136" s="38"/>
      <c r="I136" s="38"/>
      <c r="J136" s="39"/>
    </row>
    <row r="137" ht="90">
      <c r="A137" s="29" t="s">
        <v>35</v>
      </c>
      <c r="B137" s="37"/>
      <c r="C137" s="38"/>
      <c r="D137" s="38"/>
      <c r="E137" s="31" t="s">
        <v>229</v>
      </c>
      <c r="F137" s="38"/>
      <c r="G137" s="38"/>
      <c r="H137" s="38"/>
      <c r="I137" s="38"/>
      <c r="J137" s="39"/>
    </row>
    <row r="138">
      <c r="A138" s="29" t="s">
        <v>29</v>
      </c>
      <c r="B138" s="29">
        <v>32</v>
      </c>
      <c r="C138" s="30" t="s">
        <v>230</v>
      </c>
      <c r="D138" s="29" t="s">
        <v>38</v>
      </c>
      <c r="E138" s="31" t="s">
        <v>231</v>
      </c>
      <c r="F138" s="32" t="s">
        <v>120</v>
      </c>
      <c r="G138" s="33">
        <v>50.299999999999997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 ht="30">
      <c r="A139" s="29" t="s">
        <v>33</v>
      </c>
      <c r="B139" s="37"/>
      <c r="C139" s="38"/>
      <c r="D139" s="38"/>
      <c r="E139" s="31" t="s">
        <v>232</v>
      </c>
      <c r="F139" s="38"/>
      <c r="G139" s="38"/>
      <c r="H139" s="38"/>
      <c r="I139" s="38"/>
      <c r="J139" s="39"/>
    </row>
    <row r="140">
      <c r="A140" s="29" t="s">
        <v>88</v>
      </c>
      <c r="B140" s="37"/>
      <c r="C140" s="38"/>
      <c r="D140" s="38"/>
      <c r="E140" s="45" t="s">
        <v>233</v>
      </c>
      <c r="F140" s="38"/>
      <c r="G140" s="38"/>
      <c r="H140" s="38"/>
      <c r="I140" s="38"/>
      <c r="J140" s="39"/>
    </row>
    <row r="141" ht="90">
      <c r="A141" s="29" t="s">
        <v>35</v>
      </c>
      <c r="B141" s="37"/>
      <c r="C141" s="38"/>
      <c r="D141" s="38"/>
      <c r="E141" s="31" t="s">
        <v>229</v>
      </c>
      <c r="F141" s="38"/>
      <c r="G141" s="38"/>
      <c r="H141" s="38"/>
      <c r="I141" s="38"/>
      <c r="J141" s="39"/>
    </row>
    <row r="142">
      <c r="A142" s="29" t="s">
        <v>29</v>
      </c>
      <c r="B142" s="29">
        <v>33</v>
      </c>
      <c r="C142" s="30" t="s">
        <v>234</v>
      </c>
      <c r="D142" s="29" t="s">
        <v>38</v>
      </c>
      <c r="E142" s="31" t="s">
        <v>235</v>
      </c>
      <c r="F142" s="32" t="s">
        <v>217</v>
      </c>
      <c r="G142" s="33">
        <v>4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33</v>
      </c>
      <c r="B143" s="37"/>
      <c r="C143" s="38"/>
      <c r="D143" s="38"/>
      <c r="E143" s="43" t="s">
        <v>38</v>
      </c>
      <c r="F143" s="38"/>
      <c r="G143" s="38"/>
      <c r="H143" s="38"/>
      <c r="I143" s="38"/>
      <c r="J143" s="39"/>
    </row>
    <row r="144">
      <c r="A144" s="29" t="s">
        <v>88</v>
      </c>
      <c r="B144" s="37"/>
      <c r="C144" s="38"/>
      <c r="D144" s="38"/>
      <c r="E144" s="45" t="s">
        <v>218</v>
      </c>
      <c r="F144" s="38"/>
      <c r="G144" s="38"/>
      <c r="H144" s="38"/>
      <c r="I144" s="38"/>
      <c r="J144" s="39"/>
    </row>
    <row r="145" ht="165">
      <c r="A145" s="29" t="s">
        <v>35</v>
      </c>
      <c r="B145" s="37"/>
      <c r="C145" s="38"/>
      <c r="D145" s="38"/>
      <c r="E145" s="31" t="s">
        <v>236</v>
      </c>
      <c r="F145" s="38"/>
      <c r="G145" s="38"/>
      <c r="H145" s="38"/>
      <c r="I145" s="38"/>
      <c r="J145" s="39"/>
    </row>
    <row r="146">
      <c r="A146" s="29" t="s">
        <v>29</v>
      </c>
      <c r="B146" s="29">
        <v>34</v>
      </c>
      <c r="C146" s="30" t="s">
        <v>237</v>
      </c>
      <c r="D146" s="29"/>
      <c r="E146" s="31" t="s">
        <v>238</v>
      </c>
      <c r="F146" s="32" t="s">
        <v>101</v>
      </c>
      <c r="G146" s="33">
        <v>21.166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 ht="30">
      <c r="A147" s="29" t="s">
        <v>33</v>
      </c>
      <c r="B147" s="37"/>
      <c r="C147" s="38"/>
      <c r="D147" s="38"/>
      <c r="E147" s="31" t="s">
        <v>239</v>
      </c>
      <c r="F147" s="38"/>
      <c r="G147" s="38"/>
      <c r="H147" s="38"/>
      <c r="I147" s="38"/>
      <c r="J147" s="39"/>
    </row>
    <row r="148">
      <c r="A148" s="29" t="s">
        <v>88</v>
      </c>
      <c r="B148" s="37"/>
      <c r="C148" s="38"/>
      <c r="D148" s="38"/>
      <c r="E148" s="45" t="s">
        <v>240</v>
      </c>
      <c r="F148" s="38"/>
      <c r="G148" s="38"/>
      <c r="H148" s="38"/>
      <c r="I148" s="38"/>
      <c r="J148" s="39"/>
    </row>
    <row r="149" ht="150">
      <c r="A149" s="29" t="s">
        <v>35</v>
      </c>
      <c r="B149" s="40"/>
      <c r="C149" s="41"/>
      <c r="D149" s="41"/>
      <c r="E149" s="31" t="s">
        <v>241</v>
      </c>
      <c r="F149" s="41"/>
      <c r="G149" s="41"/>
      <c r="H149" s="41"/>
      <c r="I149" s="41"/>
      <c r="J149" s="42"/>
    </row>
  </sheetData>
  <sheetProtection sheet="1" objects="1" scenarios="1" spinCount="100000" saltValue="fg4Q4qzBvgJnuLikNhhth+9yfuveXTG4/wZod6Otg+r9Kb8XQZ4JPWOUj6SYfcTmRXwbv0lH7lNO17J9eN0uUQ==" hashValue="ckdBEk8fsmJvBYIb6gVqgCN8oPek6GM6AeRIYsKNwzskM/KAhLCOyZRpHSJmAc0HRaAyBi6/0n30dyYTFdKu7w==" algorithmName="SHA-512" password="C7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242</v>
      </c>
      <c r="I3" s="16">
        <f>SUMIFS(I8:I149,A8:A149,"SD")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242</v>
      </c>
      <c r="D4" s="13"/>
      <c r="E4" s="14" t="s">
        <v>243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82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83</v>
      </c>
      <c r="D9" s="29" t="s">
        <v>84</v>
      </c>
      <c r="E9" s="31" t="s">
        <v>85</v>
      </c>
      <c r="F9" s="32" t="s">
        <v>86</v>
      </c>
      <c r="G9" s="33">
        <v>44.344000000000001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33</v>
      </c>
      <c r="B10" s="37"/>
      <c r="C10" s="38"/>
      <c r="D10" s="38"/>
      <c r="E10" s="31" t="s">
        <v>87</v>
      </c>
      <c r="F10" s="38"/>
      <c r="G10" s="38"/>
      <c r="H10" s="38"/>
      <c r="I10" s="38"/>
      <c r="J10" s="39"/>
    </row>
    <row r="11" ht="45">
      <c r="A11" s="29" t="s">
        <v>88</v>
      </c>
      <c r="B11" s="37"/>
      <c r="C11" s="38"/>
      <c r="D11" s="38"/>
      <c r="E11" s="45" t="s">
        <v>244</v>
      </c>
      <c r="F11" s="38"/>
      <c r="G11" s="38"/>
      <c r="H11" s="38"/>
      <c r="I11" s="38"/>
      <c r="J11" s="39"/>
    </row>
    <row r="12" ht="75">
      <c r="A12" s="29" t="s">
        <v>35</v>
      </c>
      <c r="B12" s="37"/>
      <c r="C12" s="38"/>
      <c r="D12" s="38"/>
      <c r="E12" s="31" t="s">
        <v>90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83</v>
      </c>
      <c r="D13" s="29" t="s">
        <v>91</v>
      </c>
      <c r="E13" s="31" t="s">
        <v>85</v>
      </c>
      <c r="F13" s="32" t="s">
        <v>86</v>
      </c>
      <c r="G13" s="33">
        <v>38.786999999999999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33</v>
      </c>
      <c r="B14" s="37"/>
      <c r="C14" s="38"/>
      <c r="D14" s="38"/>
      <c r="E14" s="31" t="s">
        <v>92</v>
      </c>
      <c r="F14" s="38"/>
      <c r="G14" s="38"/>
      <c r="H14" s="38"/>
      <c r="I14" s="38"/>
      <c r="J14" s="39"/>
    </row>
    <row r="15" ht="45">
      <c r="A15" s="29" t="s">
        <v>88</v>
      </c>
      <c r="B15" s="37"/>
      <c r="C15" s="38"/>
      <c r="D15" s="38"/>
      <c r="E15" s="45" t="s">
        <v>245</v>
      </c>
      <c r="F15" s="38"/>
      <c r="G15" s="38"/>
      <c r="H15" s="38"/>
      <c r="I15" s="38"/>
      <c r="J15" s="39"/>
    </row>
    <row r="16" ht="75">
      <c r="A16" s="29" t="s">
        <v>35</v>
      </c>
      <c r="B16" s="37"/>
      <c r="C16" s="38"/>
      <c r="D16" s="38"/>
      <c r="E16" s="31" t="s">
        <v>90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83</v>
      </c>
      <c r="D17" s="29" t="s">
        <v>94</v>
      </c>
      <c r="E17" s="31" t="s">
        <v>85</v>
      </c>
      <c r="F17" s="32" t="s">
        <v>86</v>
      </c>
      <c r="G17" s="33">
        <v>2887.6300000000001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33</v>
      </c>
      <c r="B18" s="37"/>
      <c r="C18" s="38"/>
      <c r="D18" s="38"/>
      <c r="E18" s="31" t="s">
        <v>95</v>
      </c>
      <c r="F18" s="38"/>
      <c r="G18" s="38"/>
      <c r="H18" s="38"/>
      <c r="I18" s="38"/>
      <c r="J18" s="39"/>
    </row>
    <row r="19" ht="45">
      <c r="A19" s="29" t="s">
        <v>88</v>
      </c>
      <c r="B19" s="37"/>
      <c r="C19" s="38"/>
      <c r="D19" s="38"/>
      <c r="E19" s="45" t="s">
        <v>246</v>
      </c>
      <c r="F19" s="38"/>
      <c r="G19" s="38"/>
      <c r="H19" s="38"/>
      <c r="I19" s="38"/>
      <c r="J19" s="39"/>
    </row>
    <row r="20" ht="75">
      <c r="A20" s="29" t="s">
        <v>35</v>
      </c>
      <c r="B20" s="37"/>
      <c r="C20" s="38"/>
      <c r="D20" s="38"/>
      <c r="E20" s="31" t="s">
        <v>90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97</v>
      </c>
      <c r="D21" s="26"/>
      <c r="E21" s="23" t="s">
        <v>98</v>
      </c>
      <c r="F21" s="26"/>
      <c r="G21" s="26"/>
      <c r="H21" s="26"/>
      <c r="I21" s="27">
        <f>SUMIFS(I22:I69,A22:A69,"P")</f>
        <v>0</v>
      </c>
      <c r="J21" s="28"/>
    </row>
    <row r="22" ht="30">
      <c r="A22" s="29" t="s">
        <v>29</v>
      </c>
      <c r="B22" s="29">
        <v>4</v>
      </c>
      <c r="C22" s="30" t="s">
        <v>99</v>
      </c>
      <c r="D22" s="29"/>
      <c r="E22" s="31" t="s">
        <v>100</v>
      </c>
      <c r="F22" s="32" t="s">
        <v>101</v>
      </c>
      <c r="G22" s="33">
        <v>779.12900000000002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33</v>
      </c>
      <c r="B23" s="37"/>
      <c r="C23" s="38"/>
      <c r="D23" s="38"/>
      <c r="E23" s="31" t="s">
        <v>102</v>
      </c>
      <c r="F23" s="38"/>
      <c r="G23" s="38"/>
      <c r="H23" s="38"/>
      <c r="I23" s="38"/>
      <c r="J23" s="39"/>
    </row>
    <row r="24">
      <c r="A24" s="29" t="s">
        <v>88</v>
      </c>
      <c r="B24" s="37"/>
      <c r="C24" s="38"/>
      <c r="D24" s="38"/>
      <c r="E24" s="45" t="s">
        <v>247</v>
      </c>
      <c r="F24" s="38"/>
      <c r="G24" s="38"/>
      <c r="H24" s="38"/>
      <c r="I24" s="38"/>
      <c r="J24" s="39"/>
    </row>
    <row r="25" ht="120">
      <c r="A25" s="29" t="s">
        <v>35</v>
      </c>
      <c r="B25" s="37"/>
      <c r="C25" s="38"/>
      <c r="D25" s="38"/>
      <c r="E25" s="31" t="s">
        <v>104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105</v>
      </c>
      <c r="D26" s="29" t="s">
        <v>38</v>
      </c>
      <c r="E26" s="31" t="s">
        <v>106</v>
      </c>
      <c r="F26" s="32" t="s">
        <v>101</v>
      </c>
      <c r="G26" s="33">
        <v>1.3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33</v>
      </c>
      <c r="B27" s="37"/>
      <c r="C27" s="38"/>
      <c r="D27" s="38"/>
      <c r="E27" s="31" t="s">
        <v>107</v>
      </c>
      <c r="F27" s="38"/>
      <c r="G27" s="38"/>
      <c r="H27" s="38"/>
      <c r="I27" s="38"/>
      <c r="J27" s="39"/>
    </row>
    <row r="28">
      <c r="A28" s="29" t="s">
        <v>88</v>
      </c>
      <c r="B28" s="37"/>
      <c r="C28" s="38"/>
      <c r="D28" s="38"/>
      <c r="E28" s="45" t="s">
        <v>248</v>
      </c>
      <c r="F28" s="38"/>
      <c r="G28" s="38"/>
      <c r="H28" s="38"/>
      <c r="I28" s="38"/>
      <c r="J28" s="39"/>
    </row>
    <row r="29" ht="120">
      <c r="A29" s="29" t="s">
        <v>35</v>
      </c>
      <c r="B29" s="37"/>
      <c r="C29" s="38"/>
      <c r="D29" s="38"/>
      <c r="E29" s="31" t="s">
        <v>104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109</v>
      </c>
      <c r="D30" s="29"/>
      <c r="E30" s="31" t="s">
        <v>110</v>
      </c>
      <c r="F30" s="32" t="s">
        <v>101</v>
      </c>
      <c r="G30" s="33">
        <v>0.14399999999999999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33</v>
      </c>
      <c r="B31" s="37"/>
      <c r="C31" s="38"/>
      <c r="D31" s="38"/>
      <c r="E31" s="31" t="s">
        <v>111</v>
      </c>
      <c r="F31" s="38"/>
      <c r="G31" s="38"/>
      <c r="H31" s="38"/>
      <c r="I31" s="38"/>
      <c r="J31" s="39"/>
    </row>
    <row r="32">
      <c r="A32" s="29" t="s">
        <v>88</v>
      </c>
      <c r="B32" s="37"/>
      <c r="C32" s="38"/>
      <c r="D32" s="38"/>
      <c r="E32" s="45" t="s">
        <v>249</v>
      </c>
      <c r="F32" s="38"/>
      <c r="G32" s="38"/>
      <c r="H32" s="38"/>
      <c r="I32" s="38"/>
      <c r="J32" s="39"/>
    </row>
    <row r="33" ht="120">
      <c r="A33" s="29" t="s">
        <v>35</v>
      </c>
      <c r="B33" s="37"/>
      <c r="C33" s="38"/>
      <c r="D33" s="38"/>
      <c r="E33" s="31" t="s">
        <v>104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118</v>
      </c>
      <c r="D34" s="29"/>
      <c r="E34" s="31" t="s">
        <v>119</v>
      </c>
      <c r="F34" s="32" t="s">
        <v>120</v>
      </c>
      <c r="G34" s="33">
        <v>339.19799999999998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33</v>
      </c>
      <c r="B35" s="37"/>
      <c r="C35" s="38"/>
      <c r="D35" s="38"/>
      <c r="E35" s="43"/>
      <c r="F35" s="38"/>
      <c r="G35" s="38"/>
      <c r="H35" s="38"/>
      <c r="I35" s="38"/>
      <c r="J35" s="39"/>
    </row>
    <row r="36" ht="30">
      <c r="A36" s="29" t="s">
        <v>88</v>
      </c>
      <c r="B36" s="37"/>
      <c r="C36" s="38"/>
      <c r="D36" s="38"/>
      <c r="E36" s="45" t="s">
        <v>250</v>
      </c>
      <c r="F36" s="38"/>
      <c r="G36" s="38"/>
      <c r="H36" s="38"/>
      <c r="I36" s="38"/>
      <c r="J36" s="39"/>
    </row>
    <row r="37" ht="135">
      <c r="A37" s="29" t="s">
        <v>35</v>
      </c>
      <c r="B37" s="37"/>
      <c r="C37" s="38"/>
      <c r="D37" s="38"/>
      <c r="E37" s="31" t="s">
        <v>122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251</v>
      </c>
      <c r="D38" s="29" t="s">
        <v>38</v>
      </c>
      <c r="E38" s="31" t="s">
        <v>252</v>
      </c>
      <c r="F38" s="32" t="s">
        <v>115</v>
      </c>
      <c r="G38" s="33">
        <v>561.71199999999999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33</v>
      </c>
      <c r="B39" s="37"/>
      <c r="C39" s="38"/>
      <c r="D39" s="38"/>
      <c r="E39" s="43" t="s">
        <v>38</v>
      </c>
      <c r="F39" s="38"/>
      <c r="G39" s="38"/>
      <c r="H39" s="38"/>
      <c r="I39" s="38"/>
      <c r="J39" s="39"/>
    </row>
    <row r="40">
      <c r="A40" s="29" t="s">
        <v>88</v>
      </c>
      <c r="B40" s="37"/>
      <c r="C40" s="38"/>
      <c r="D40" s="38"/>
      <c r="E40" s="45" t="s">
        <v>253</v>
      </c>
      <c r="F40" s="38"/>
      <c r="G40" s="38"/>
      <c r="H40" s="38"/>
      <c r="I40" s="38"/>
      <c r="J40" s="39"/>
    </row>
    <row r="41" ht="105">
      <c r="A41" s="29" t="s">
        <v>35</v>
      </c>
      <c r="B41" s="37"/>
      <c r="C41" s="38"/>
      <c r="D41" s="38"/>
      <c r="E41" s="31" t="s">
        <v>117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123</v>
      </c>
      <c r="D42" s="29"/>
      <c r="E42" s="31" t="s">
        <v>124</v>
      </c>
      <c r="F42" s="32" t="s">
        <v>101</v>
      </c>
      <c r="G42" s="33">
        <v>246.041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33</v>
      </c>
      <c r="B43" s="37"/>
      <c r="C43" s="38"/>
      <c r="D43" s="38"/>
      <c r="E43" s="31" t="s">
        <v>125</v>
      </c>
      <c r="F43" s="38"/>
      <c r="G43" s="38"/>
      <c r="H43" s="38"/>
      <c r="I43" s="38"/>
      <c r="J43" s="39"/>
    </row>
    <row r="44" ht="60">
      <c r="A44" s="29" t="s">
        <v>88</v>
      </c>
      <c r="B44" s="37"/>
      <c r="C44" s="38"/>
      <c r="D44" s="38"/>
      <c r="E44" s="45" t="s">
        <v>254</v>
      </c>
      <c r="F44" s="38"/>
      <c r="G44" s="38"/>
      <c r="H44" s="38"/>
      <c r="I44" s="38"/>
      <c r="J44" s="39"/>
    </row>
    <row r="45" ht="120">
      <c r="A45" s="29" t="s">
        <v>35</v>
      </c>
      <c r="B45" s="37"/>
      <c r="C45" s="38"/>
      <c r="D45" s="38"/>
      <c r="E45" s="31" t="s">
        <v>104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127</v>
      </c>
      <c r="D46" s="29" t="s">
        <v>38</v>
      </c>
      <c r="E46" s="31" t="s">
        <v>128</v>
      </c>
      <c r="F46" s="32" t="s">
        <v>101</v>
      </c>
      <c r="G46" s="33">
        <v>6.3899999999999997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33</v>
      </c>
      <c r="B47" s="37"/>
      <c r="C47" s="38"/>
      <c r="D47" s="38"/>
      <c r="E47" s="31" t="s">
        <v>129</v>
      </c>
      <c r="F47" s="38"/>
      <c r="G47" s="38"/>
      <c r="H47" s="38"/>
      <c r="I47" s="38"/>
      <c r="J47" s="39"/>
    </row>
    <row r="48">
      <c r="A48" s="29" t="s">
        <v>88</v>
      </c>
      <c r="B48" s="37"/>
      <c r="C48" s="38"/>
      <c r="D48" s="38"/>
      <c r="E48" s="45" t="s">
        <v>255</v>
      </c>
      <c r="F48" s="38"/>
      <c r="G48" s="38"/>
      <c r="H48" s="38"/>
      <c r="I48" s="38"/>
      <c r="J48" s="39"/>
    </row>
    <row r="49" ht="75">
      <c r="A49" s="29" t="s">
        <v>35</v>
      </c>
      <c r="B49" s="37"/>
      <c r="C49" s="38"/>
      <c r="D49" s="38"/>
      <c r="E49" s="31" t="s">
        <v>131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132</v>
      </c>
      <c r="D50" s="29"/>
      <c r="E50" s="31" t="s">
        <v>133</v>
      </c>
      <c r="F50" s="32" t="s">
        <v>101</v>
      </c>
      <c r="G50" s="33">
        <v>664.68600000000004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60">
      <c r="A51" s="29" t="s">
        <v>33</v>
      </c>
      <c r="B51" s="37"/>
      <c r="C51" s="38"/>
      <c r="D51" s="38"/>
      <c r="E51" s="31" t="s">
        <v>256</v>
      </c>
      <c r="F51" s="38"/>
      <c r="G51" s="38"/>
      <c r="H51" s="38"/>
      <c r="I51" s="38"/>
      <c r="J51" s="39"/>
    </row>
    <row r="52" ht="30">
      <c r="A52" s="29" t="s">
        <v>88</v>
      </c>
      <c r="B52" s="37"/>
      <c r="C52" s="38"/>
      <c r="D52" s="38"/>
      <c r="E52" s="45" t="s">
        <v>257</v>
      </c>
      <c r="F52" s="38"/>
      <c r="G52" s="38"/>
      <c r="H52" s="38"/>
      <c r="I52" s="38"/>
      <c r="J52" s="39"/>
    </row>
    <row r="53" ht="409.5">
      <c r="A53" s="29" t="s">
        <v>35</v>
      </c>
      <c r="B53" s="37"/>
      <c r="C53" s="38"/>
      <c r="D53" s="38"/>
      <c r="E53" s="31" t="s">
        <v>136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137</v>
      </c>
      <c r="D54" s="29" t="s">
        <v>38</v>
      </c>
      <c r="E54" s="31" t="s">
        <v>138</v>
      </c>
      <c r="F54" s="32" t="s">
        <v>101</v>
      </c>
      <c r="G54" s="33">
        <v>664.68600000000004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33</v>
      </c>
      <c r="B55" s="37"/>
      <c r="C55" s="38"/>
      <c r="D55" s="38"/>
      <c r="E55" s="31" t="s">
        <v>139</v>
      </c>
      <c r="F55" s="38"/>
      <c r="G55" s="38"/>
      <c r="H55" s="38"/>
      <c r="I55" s="38"/>
      <c r="J55" s="39"/>
    </row>
    <row r="56">
      <c r="A56" s="29" t="s">
        <v>88</v>
      </c>
      <c r="B56" s="37"/>
      <c r="C56" s="38"/>
      <c r="D56" s="38"/>
      <c r="E56" s="45" t="s">
        <v>258</v>
      </c>
      <c r="F56" s="38"/>
      <c r="G56" s="38"/>
      <c r="H56" s="38"/>
      <c r="I56" s="38"/>
      <c r="J56" s="39"/>
    </row>
    <row r="57" ht="270">
      <c r="A57" s="29" t="s">
        <v>35</v>
      </c>
      <c r="B57" s="37"/>
      <c r="C57" s="38"/>
      <c r="D57" s="38"/>
      <c r="E57" s="31" t="s">
        <v>141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142</v>
      </c>
      <c r="D58" s="29" t="s">
        <v>38</v>
      </c>
      <c r="E58" s="31" t="s">
        <v>143</v>
      </c>
      <c r="F58" s="32" t="s">
        <v>144</v>
      </c>
      <c r="G58" s="33">
        <v>2224.6199999999999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33</v>
      </c>
      <c r="B59" s="37"/>
      <c r="C59" s="38"/>
      <c r="D59" s="38"/>
      <c r="E59" s="43" t="s">
        <v>38</v>
      </c>
      <c r="F59" s="38"/>
      <c r="G59" s="38"/>
      <c r="H59" s="38"/>
      <c r="I59" s="38"/>
      <c r="J59" s="39"/>
    </row>
    <row r="60">
      <c r="A60" s="29" t="s">
        <v>88</v>
      </c>
      <c r="B60" s="37"/>
      <c r="C60" s="38"/>
      <c r="D60" s="38"/>
      <c r="E60" s="45" t="s">
        <v>259</v>
      </c>
      <c r="F60" s="38"/>
      <c r="G60" s="38"/>
      <c r="H60" s="38"/>
      <c r="I60" s="38"/>
      <c r="J60" s="39"/>
    </row>
    <row r="61" ht="30">
      <c r="A61" s="29" t="s">
        <v>35</v>
      </c>
      <c r="B61" s="37"/>
      <c r="C61" s="38"/>
      <c r="D61" s="38"/>
      <c r="E61" s="31" t="s">
        <v>146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147</v>
      </c>
      <c r="D62" s="29" t="s">
        <v>38</v>
      </c>
      <c r="E62" s="31" t="s">
        <v>148</v>
      </c>
      <c r="F62" s="32" t="s">
        <v>101</v>
      </c>
      <c r="G62" s="33">
        <v>2.6579999999999999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33</v>
      </c>
      <c r="B63" s="37"/>
      <c r="C63" s="38"/>
      <c r="D63" s="38"/>
      <c r="E63" s="43" t="s">
        <v>38</v>
      </c>
      <c r="F63" s="38"/>
      <c r="G63" s="38"/>
      <c r="H63" s="38"/>
      <c r="I63" s="38"/>
      <c r="J63" s="39"/>
    </row>
    <row r="64">
      <c r="A64" s="29" t="s">
        <v>88</v>
      </c>
      <c r="B64" s="37"/>
      <c r="C64" s="38"/>
      <c r="D64" s="38"/>
      <c r="E64" s="45" t="s">
        <v>260</v>
      </c>
      <c r="F64" s="38"/>
      <c r="G64" s="38"/>
      <c r="H64" s="38"/>
      <c r="I64" s="38"/>
      <c r="J64" s="39"/>
    </row>
    <row r="65" ht="45">
      <c r="A65" s="29" t="s">
        <v>35</v>
      </c>
      <c r="B65" s="37"/>
      <c r="C65" s="38"/>
      <c r="D65" s="38"/>
      <c r="E65" s="31" t="s">
        <v>150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151</v>
      </c>
      <c r="D66" s="29" t="s">
        <v>38</v>
      </c>
      <c r="E66" s="31" t="s">
        <v>152</v>
      </c>
      <c r="F66" s="32" t="s">
        <v>144</v>
      </c>
      <c r="G66" s="33">
        <v>17.719999999999999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33</v>
      </c>
      <c r="B67" s="37"/>
      <c r="C67" s="38"/>
      <c r="D67" s="38"/>
      <c r="E67" s="31" t="s">
        <v>153</v>
      </c>
      <c r="F67" s="38"/>
      <c r="G67" s="38"/>
      <c r="H67" s="38"/>
      <c r="I67" s="38"/>
      <c r="J67" s="39"/>
    </row>
    <row r="68">
      <c r="A68" s="29" t="s">
        <v>88</v>
      </c>
      <c r="B68" s="37"/>
      <c r="C68" s="38"/>
      <c r="D68" s="38"/>
      <c r="E68" s="45" t="s">
        <v>261</v>
      </c>
      <c r="F68" s="38"/>
      <c r="G68" s="38"/>
      <c r="H68" s="38"/>
      <c r="I68" s="38"/>
      <c r="J68" s="39"/>
    </row>
    <row r="69" ht="75">
      <c r="A69" s="29" t="s">
        <v>35</v>
      </c>
      <c r="B69" s="37"/>
      <c r="C69" s="38"/>
      <c r="D69" s="38"/>
      <c r="E69" s="31" t="s">
        <v>155</v>
      </c>
      <c r="F69" s="38"/>
      <c r="G69" s="38"/>
      <c r="H69" s="38"/>
      <c r="I69" s="38"/>
      <c r="J69" s="39"/>
    </row>
    <row r="70">
      <c r="A70" s="23" t="s">
        <v>26</v>
      </c>
      <c r="B70" s="24"/>
      <c r="C70" s="25" t="s">
        <v>156</v>
      </c>
      <c r="D70" s="26"/>
      <c r="E70" s="23" t="s">
        <v>157</v>
      </c>
      <c r="F70" s="26"/>
      <c r="G70" s="26"/>
      <c r="H70" s="26"/>
      <c r="I70" s="27">
        <f>SUMIFS(I71:I82,A71:A82,"P")</f>
        <v>0</v>
      </c>
      <c r="J70" s="28"/>
    </row>
    <row r="71">
      <c r="A71" s="29" t="s">
        <v>29</v>
      </c>
      <c r="B71" s="29">
        <v>16</v>
      </c>
      <c r="C71" s="30" t="s">
        <v>158</v>
      </c>
      <c r="D71" s="29" t="s">
        <v>38</v>
      </c>
      <c r="E71" s="31" t="s">
        <v>159</v>
      </c>
      <c r="F71" s="32" t="s">
        <v>120</v>
      </c>
      <c r="G71" s="33">
        <v>453.84399999999999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33</v>
      </c>
      <c r="B72" s="37"/>
      <c r="C72" s="38"/>
      <c r="D72" s="38"/>
      <c r="E72" s="31" t="s">
        <v>160</v>
      </c>
      <c r="F72" s="38"/>
      <c r="G72" s="38"/>
      <c r="H72" s="38"/>
      <c r="I72" s="38"/>
      <c r="J72" s="39"/>
    </row>
    <row r="73">
      <c r="A73" s="29" t="s">
        <v>88</v>
      </c>
      <c r="B73" s="37"/>
      <c r="C73" s="38"/>
      <c r="D73" s="38"/>
      <c r="E73" s="45" t="s">
        <v>262</v>
      </c>
      <c r="F73" s="38"/>
      <c r="G73" s="38"/>
      <c r="H73" s="38"/>
      <c r="I73" s="38"/>
      <c r="J73" s="39"/>
    </row>
    <row r="74" ht="225">
      <c r="A74" s="29" t="s">
        <v>35</v>
      </c>
      <c r="B74" s="37"/>
      <c r="C74" s="38"/>
      <c r="D74" s="38"/>
      <c r="E74" s="31" t="s">
        <v>162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163</v>
      </c>
      <c r="D75" s="29" t="s">
        <v>38</v>
      </c>
      <c r="E75" s="31" t="s">
        <v>164</v>
      </c>
      <c r="F75" s="32" t="s">
        <v>101</v>
      </c>
      <c r="G75" s="33">
        <v>664.68600000000004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33</v>
      </c>
      <c r="B76" s="37"/>
      <c r="C76" s="38"/>
      <c r="D76" s="38"/>
      <c r="E76" s="43" t="s">
        <v>38</v>
      </c>
      <c r="F76" s="38"/>
      <c r="G76" s="38"/>
      <c r="H76" s="38"/>
      <c r="I76" s="38"/>
      <c r="J76" s="39"/>
    </row>
    <row r="77" ht="30">
      <c r="A77" s="29" t="s">
        <v>88</v>
      </c>
      <c r="B77" s="37"/>
      <c r="C77" s="38"/>
      <c r="D77" s="38"/>
      <c r="E77" s="45" t="s">
        <v>257</v>
      </c>
      <c r="F77" s="38"/>
      <c r="G77" s="38"/>
      <c r="H77" s="38"/>
      <c r="I77" s="38"/>
      <c r="J77" s="39"/>
    </row>
    <row r="78" ht="105">
      <c r="A78" s="29" t="s">
        <v>35</v>
      </c>
      <c r="B78" s="37"/>
      <c r="C78" s="38"/>
      <c r="D78" s="38"/>
      <c r="E78" s="31" t="s">
        <v>165</v>
      </c>
      <c r="F78" s="38"/>
      <c r="G78" s="38"/>
      <c r="H78" s="38"/>
      <c r="I78" s="38"/>
      <c r="J78" s="39"/>
    </row>
    <row r="79">
      <c r="A79" s="29" t="s">
        <v>29</v>
      </c>
      <c r="B79" s="29">
        <v>18</v>
      </c>
      <c r="C79" s="30" t="s">
        <v>166</v>
      </c>
      <c r="D79" s="29" t="s">
        <v>38</v>
      </c>
      <c r="E79" s="31" t="s">
        <v>167</v>
      </c>
      <c r="F79" s="32" t="s">
        <v>144</v>
      </c>
      <c r="G79" s="33">
        <v>3132.3099999999999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33</v>
      </c>
      <c r="B80" s="37"/>
      <c r="C80" s="38"/>
      <c r="D80" s="38"/>
      <c r="E80" s="43" t="s">
        <v>38</v>
      </c>
      <c r="F80" s="38"/>
      <c r="G80" s="38"/>
      <c r="H80" s="38"/>
      <c r="I80" s="38"/>
      <c r="J80" s="39"/>
    </row>
    <row r="81" ht="45">
      <c r="A81" s="29" t="s">
        <v>88</v>
      </c>
      <c r="B81" s="37"/>
      <c r="C81" s="38"/>
      <c r="D81" s="38"/>
      <c r="E81" s="45" t="s">
        <v>263</v>
      </c>
      <c r="F81" s="38"/>
      <c r="G81" s="38"/>
      <c r="H81" s="38"/>
      <c r="I81" s="38"/>
      <c r="J81" s="39"/>
    </row>
    <row r="82" ht="150">
      <c r="A82" s="29" t="s">
        <v>35</v>
      </c>
      <c r="B82" s="37"/>
      <c r="C82" s="38"/>
      <c r="D82" s="38"/>
      <c r="E82" s="31" t="s">
        <v>169</v>
      </c>
      <c r="F82" s="38"/>
      <c r="G82" s="38"/>
      <c r="H82" s="38"/>
      <c r="I82" s="38"/>
      <c r="J82" s="39"/>
    </row>
    <row r="83">
      <c r="A83" s="23" t="s">
        <v>26</v>
      </c>
      <c r="B83" s="24"/>
      <c r="C83" s="25" t="s">
        <v>170</v>
      </c>
      <c r="D83" s="26"/>
      <c r="E83" s="23" t="s">
        <v>171</v>
      </c>
      <c r="F83" s="26"/>
      <c r="G83" s="26"/>
      <c r="H83" s="26"/>
      <c r="I83" s="27">
        <f>SUMIFS(I84:I127,A84:A127,"P")</f>
        <v>0</v>
      </c>
      <c r="J83" s="28"/>
    </row>
    <row r="84">
      <c r="A84" s="29" t="s">
        <v>29</v>
      </c>
      <c r="B84" s="29">
        <v>19</v>
      </c>
      <c r="C84" s="30" t="s">
        <v>172</v>
      </c>
      <c r="D84" s="29" t="s">
        <v>38</v>
      </c>
      <c r="E84" s="31" t="s">
        <v>173</v>
      </c>
      <c r="F84" s="32" t="s">
        <v>101</v>
      </c>
      <c r="G84" s="33">
        <v>301.47300000000001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33</v>
      </c>
      <c r="B85" s="37"/>
      <c r="C85" s="38"/>
      <c r="D85" s="38"/>
      <c r="E85" s="43" t="s">
        <v>38</v>
      </c>
      <c r="F85" s="38"/>
      <c r="G85" s="38"/>
      <c r="H85" s="38"/>
      <c r="I85" s="38"/>
      <c r="J85" s="39"/>
    </row>
    <row r="86">
      <c r="A86" s="29" t="s">
        <v>88</v>
      </c>
      <c r="B86" s="37"/>
      <c r="C86" s="38"/>
      <c r="D86" s="38"/>
      <c r="E86" s="45" t="s">
        <v>264</v>
      </c>
      <c r="F86" s="38"/>
      <c r="G86" s="38"/>
      <c r="H86" s="38"/>
      <c r="I86" s="38"/>
      <c r="J86" s="39"/>
    </row>
    <row r="87" ht="165">
      <c r="A87" s="29" t="s">
        <v>35</v>
      </c>
      <c r="B87" s="37"/>
      <c r="C87" s="38"/>
      <c r="D87" s="38"/>
      <c r="E87" s="31" t="s">
        <v>175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176</v>
      </c>
      <c r="D88" s="29" t="s">
        <v>265</v>
      </c>
      <c r="E88" s="31" t="s">
        <v>177</v>
      </c>
      <c r="F88" s="32" t="s">
        <v>101</v>
      </c>
      <c r="G88" s="33">
        <v>348.452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33</v>
      </c>
      <c r="B89" s="37"/>
      <c r="C89" s="38"/>
      <c r="D89" s="38"/>
      <c r="E89" s="43" t="s">
        <v>38</v>
      </c>
      <c r="F89" s="38"/>
      <c r="G89" s="38"/>
      <c r="H89" s="38"/>
      <c r="I89" s="38"/>
      <c r="J89" s="39"/>
    </row>
    <row r="90" ht="45">
      <c r="A90" s="29" t="s">
        <v>88</v>
      </c>
      <c r="B90" s="37"/>
      <c r="C90" s="38"/>
      <c r="D90" s="38"/>
      <c r="E90" s="45" t="s">
        <v>266</v>
      </c>
      <c r="F90" s="38"/>
      <c r="G90" s="38"/>
      <c r="H90" s="38"/>
      <c r="I90" s="38"/>
      <c r="J90" s="39"/>
    </row>
    <row r="91" ht="90">
      <c r="A91" s="29" t="s">
        <v>35</v>
      </c>
      <c r="B91" s="37"/>
      <c r="C91" s="38"/>
      <c r="D91" s="38"/>
      <c r="E91" s="31" t="s">
        <v>179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176</v>
      </c>
      <c r="D92" s="29" t="s">
        <v>267</v>
      </c>
      <c r="E92" s="31" t="s">
        <v>177</v>
      </c>
      <c r="F92" s="32" t="s">
        <v>101</v>
      </c>
      <c r="G92" s="33">
        <v>61.950000000000003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33</v>
      </c>
      <c r="B93" s="37"/>
      <c r="C93" s="38"/>
      <c r="D93" s="38"/>
      <c r="E93" s="43" t="s">
        <v>38</v>
      </c>
      <c r="F93" s="38"/>
      <c r="G93" s="38"/>
      <c r="H93" s="38"/>
      <c r="I93" s="38"/>
      <c r="J93" s="39"/>
    </row>
    <row r="94" ht="45">
      <c r="A94" s="29" t="s">
        <v>88</v>
      </c>
      <c r="B94" s="37"/>
      <c r="C94" s="38"/>
      <c r="D94" s="38"/>
      <c r="E94" s="45" t="s">
        <v>268</v>
      </c>
      <c r="F94" s="38"/>
      <c r="G94" s="38"/>
      <c r="H94" s="38"/>
      <c r="I94" s="38"/>
      <c r="J94" s="39"/>
    </row>
    <row r="95" ht="90">
      <c r="A95" s="29" t="s">
        <v>35</v>
      </c>
      <c r="B95" s="37"/>
      <c r="C95" s="38"/>
      <c r="D95" s="38"/>
      <c r="E95" s="31" t="s">
        <v>179</v>
      </c>
      <c r="F95" s="38"/>
      <c r="G95" s="38"/>
      <c r="H95" s="38"/>
      <c r="I95" s="38"/>
      <c r="J95" s="39"/>
    </row>
    <row r="96">
      <c r="A96" s="29" t="s">
        <v>29</v>
      </c>
      <c r="B96" s="29">
        <v>22</v>
      </c>
      <c r="C96" s="30" t="s">
        <v>180</v>
      </c>
      <c r="D96" s="29" t="s">
        <v>38</v>
      </c>
      <c r="E96" s="31" t="s">
        <v>181</v>
      </c>
      <c r="F96" s="32" t="s">
        <v>144</v>
      </c>
      <c r="G96" s="33">
        <v>2074.1199999999999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33</v>
      </c>
      <c r="B97" s="37"/>
      <c r="C97" s="38"/>
      <c r="D97" s="38"/>
      <c r="E97" s="31" t="s">
        <v>182</v>
      </c>
      <c r="F97" s="38"/>
      <c r="G97" s="38"/>
      <c r="H97" s="38"/>
      <c r="I97" s="38"/>
      <c r="J97" s="39"/>
    </row>
    <row r="98" ht="45">
      <c r="A98" s="29" t="s">
        <v>88</v>
      </c>
      <c r="B98" s="37"/>
      <c r="C98" s="38"/>
      <c r="D98" s="38"/>
      <c r="E98" s="45" t="s">
        <v>269</v>
      </c>
      <c r="F98" s="38"/>
      <c r="G98" s="38"/>
      <c r="H98" s="38"/>
      <c r="I98" s="38"/>
      <c r="J98" s="39"/>
    </row>
    <row r="99" ht="120">
      <c r="A99" s="29" t="s">
        <v>35</v>
      </c>
      <c r="B99" s="37"/>
      <c r="C99" s="38"/>
      <c r="D99" s="38"/>
      <c r="E99" s="31" t="s">
        <v>184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185</v>
      </c>
      <c r="D100" s="29" t="s">
        <v>38</v>
      </c>
      <c r="E100" s="31" t="s">
        <v>186</v>
      </c>
      <c r="F100" s="32" t="s">
        <v>144</v>
      </c>
      <c r="G100" s="33">
        <v>4130.3100000000004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30">
      <c r="A101" s="29" t="s">
        <v>33</v>
      </c>
      <c r="B101" s="37"/>
      <c r="C101" s="38"/>
      <c r="D101" s="38"/>
      <c r="E101" s="31" t="s">
        <v>187</v>
      </c>
      <c r="F101" s="38"/>
      <c r="G101" s="38"/>
      <c r="H101" s="38"/>
      <c r="I101" s="38"/>
      <c r="J101" s="39"/>
    </row>
    <row r="102" ht="45">
      <c r="A102" s="29" t="s">
        <v>88</v>
      </c>
      <c r="B102" s="37"/>
      <c r="C102" s="38"/>
      <c r="D102" s="38"/>
      <c r="E102" s="45" t="s">
        <v>270</v>
      </c>
      <c r="F102" s="38"/>
      <c r="G102" s="38"/>
      <c r="H102" s="38"/>
      <c r="I102" s="38"/>
      <c r="J102" s="39"/>
    </row>
    <row r="103" ht="120">
      <c r="A103" s="29" t="s">
        <v>35</v>
      </c>
      <c r="B103" s="37"/>
      <c r="C103" s="38"/>
      <c r="D103" s="38"/>
      <c r="E103" s="31" t="s">
        <v>184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189</v>
      </c>
      <c r="D104" s="29" t="s">
        <v>38</v>
      </c>
      <c r="E104" s="31" t="s">
        <v>190</v>
      </c>
      <c r="F104" s="32" t="s">
        <v>144</v>
      </c>
      <c r="G104" s="33">
        <v>2215.6199999999999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33</v>
      </c>
      <c r="B105" s="37"/>
      <c r="C105" s="38"/>
      <c r="D105" s="38"/>
      <c r="E105" s="43" t="s">
        <v>38</v>
      </c>
      <c r="F105" s="38"/>
      <c r="G105" s="38"/>
      <c r="H105" s="38"/>
      <c r="I105" s="38"/>
      <c r="J105" s="39"/>
    </row>
    <row r="106" ht="60">
      <c r="A106" s="29" t="s">
        <v>88</v>
      </c>
      <c r="B106" s="37"/>
      <c r="C106" s="38"/>
      <c r="D106" s="38"/>
      <c r="E106" s="45" t="s">
        <v>271</v>
      </c>
      <c r="F106" s="38"/>
      <c r="G106" s="38"/>
      <c r="H106" s="38"/>
      <c r="I106" s="38"/>
      <c r="J106" s="39"/>
    </row>
    <row r="107" ht="195">
      <c r="A107" s="29" t="s">
        <v>35</v>
      </c>
      <c r="B107" s="37"/>
      <c r="C107" s="38"/>
      <c r="D107" s="38"/>
      <c r="E107" s="31" t="s">
        <v>192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193</v>
      </c>
      <c r="D108" s="29" t="s">
        <v>38</v>
      </c>
      <c r="E108" s="31" t="s">
        <v>194</v>
      </c>
      <c r="F108" s="32" t="s">
        <v>144</v>
      </c>
      <c r="G108" s="33">
        <v>1914.8699999999999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33</v>
      </c>
      <c r="B109" s="37"/>
      <c r="C109" s="38"/>
      <c r="D109" s="38"/>
      <c r="E109" s="31" t="s">
        <v>195</v>
      </c>
      <c r="F109" s="38"/>
      <c r="G109" s="38"/>
      <c r="H109" s="38"/>
      <c r="I109" s="38"/>
      <c r="J109" s="39"/>
    </row>
    <row r="110" ht="45">
      <c r="A110" s="29" t="s">
        <v>88</v>
      </c>
      <c r="B110" s="37"/>
      <c r="C110" s="38"/>
      <c r="D110" s="38"/>
      <c r="E110" s="45" t="s">
        <v>272</v>
      </c>
      <c r="F110" s="38"/>
      <c r="G110" s="38"/>
      <c r="H110" s="38"/>
      <c r="I110" s="38"/>
      <c r="J110" s="39"/>
    </row>
    <row r="111" ht="195">
      <c r="A111" s="29" t="s">
        <v>35</v>
      </c>
      <c r="B111" s="37"/>
      <c r="C111" s="38"/>
      <c r="D111" s="38"/>
      <c r="E111" s="31" t="s">
        <v>192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196</v>
      </c>
      <c r="D112" s="29" t="s">
        <v>38</v>
      </c>
      <c r="E112" s="31" t="s">
        <v>197</v>
      </c>
      <c r="F112" s="32" t="s">
        <v>144</v>
      </c>
      <c r="G112" s="33">
        <v>1914.8699999999999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33</v>
      </c>
      <c r="B113" s="37"/>
      <c r="C113" s="38"/>
      <c r="D113" s="38"/>
      <c r="E113" s="31" t="s">
        <v>198</v>
      </c>
      <c r="F113" s="38"/>
      <c r="G113" s="38"/>
      <c r="H113" s="38"/>
      <c r="I113" s="38"/>
      <c r="J113" s="39"/>
    </row>
    <row r="114" ht="45">
      <c r="A114" s="29" t="s">
        <v>88</v>
      </c>
      <c r="B114" s="37"/>
      <c r="C114" s="38"/>
      <c r="D114" s="38"/>
      <c r="E114" s="45" t="s">
        <v>272</v>
      </c>
      <c r="F114" s="38"/>
      <c r="G114" s="38"/>
      <c r="H114" s="38"/>
      <c r="I114" s="38"/>
      <c r="J114" s="39"/>
    </row>
    <row r="115" ht="195">
      <c r="A115" s="29" t="s">
        <v>35</v>
      </c>
      <c r="B115" s="37"/>
      <c r="C115" s="38"/>
      <c r="D115" s="38"/>
      <c r="E115" s="31" t="s">
        <v>192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273</v>
      </c>
      <c r="D116" s="29" t="s">
        <v>38</v>
      </c>
      <c r="E116" s="31" t="s">
        <v>274</v>
      </c>
      <c r="F116" s="32" t="s">
        <v>144</v>
      </c>
      <c r="G116" s="33">
        <v>300.75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33</v>
      </c>
      <c r="B117" s="37"/>
      <c r="C117" s="38"/>
      <c r="D117" s="38"/>
      <c r="E117" s="31" t="s">
        <v>198</v>
      </c>
      <c r="F117" s="38"/>
      <c r="G117" s="38"/>
      <c r="H117" s="38"/>
      <c r="I117" s="38"/>
      <c r="J117" s="39"/>
    </row>
    <row r="118">
      <c r="A118" s="29" t="s">
        <v>88</v>
      </c>
      <c r="B118" s="37"/>
      <c r="C118" s="38"/>
      <c r="D118" s="38"/>
      <c r="E118" s="45" t="s">
        <v>275</v>
      </c>
      <c r="F118" s="38"/>
      <c r="G118" s="38"/>
      <c r="H118" s="38"/>
      <c r="I118" s="38"/>
      <c r="J118" s="39"/>
    </row>
    <row r="119" ht="195">
      <c r="A119" s="29" t="s">
        <v>35</v>
      </c>
      <c r="B119" s="37"/>
      <c r="C119" s="38"/>
      <c r="D119" s="38"/>
      <c r="E119" s="31" t="s">
        <v>192</v>
      </c>
      <c r="F119" s="38"/>
      <c r="G119" s="38"/>
      <c r="H119" s="38"/>
      <c r="I119" s="38"/>
      <c r="J119" s="39"/>
    </row>
    <row r="120">
      <c r="A120" s="29" t="s">
        <v>29</v>
      </c>
      <c r="B120" s="29">
        <v>28</v>
      </c>
      <c r="C120" s="30" t="s">
        <v>205</v>
      </c>
      <c r="D120" s="29" t="s">
        <v>38</v>
      </c>
      <c r="E120" s="31" t="s">
        <v>206</v>
      </c>
      <c r="F120" s="32" t="s">
        <v>144</v>
      </c>
      <c r="G120" s="33">
        <v>5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33</v>
      </c>
      <c r="B121" s="37"/>
      <c r="C121" s="38"/>
      <c r="D121" s="38"/>
      <c r="E121" s="31" t="s">
        <v>276</v>
      </c>
      <c r="F121" s="38"/>
      <c r="G121" s="38"/>
      <c r="H121" s="38"/>
      <c r="I121" s="38"/>
      <c r="J121" s="39"/>
    </row>
    <row r="122">
      <c r="A122" s="29" t="s">
        <v>88</v>
      </c>
      <c r="B122" s="37"/>
      <c r="C122" s="38"/>
      <c r="D122" s="38"/>
      <c r="E122" s="45" t="s">
        <v>277</v>
      </c>
      <c r="F122" s="38"/>
      <c r="G122" s="38"/>
      <c r="H122" s="38"/>
      <c r="I122" s="38"/>
      <c r="J122" s="39"/>
    </row>
    <row r="123" ht="225">
      <c r="A123" s="29" t="s">
        <v>35</v>
      </c>
      <c r="B123" s="37"/>
      <c r="C123" s="38"/>
      <c r="D123" s="38"/>
      <c r="E123" s="31" t="s">
        <v>209</v>
      </c>
      <c r="F123" s="38"/>
      <c r="G123" s="38"/>
      <c r="H123" s="38"/>
      <c r="I123" s="38"/>
      <c r="J123" s="39"/>
    </row>
    <row r="124" ht="30">
      <c r="A124" s="29" t="s">
        <v>29</v>
      </c>
      <c r="B124" s="29">
        <v>29</v>
      </c>
      <c r="C124" s="30" t="s">
        <v>210</v>
      </c>
      <c r="D124" s="29" t="s">
        <v>38</v>
      </c>
      <c r="E124" s="31" t="s">
        <v>211</v>
      </c>
      <c r="F124" s="32" t="s">
        <v>144</v>
      </c>
      <c r="G124" s="33">
        <v>4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33</v>
      </c>
      <c r="B125" s="37"/>
      <c r="C125" s="38"/>
      <c r="D125" s="38"/>
      <c r="E125" s="31" t="s">
        <v>276</v>
      </c>
      <c r="F125" s="38"/>
      <c r="G125" s="38"/>
      <c r="H125" s="38"/>
      <c r="I125" s="38"/>
      <c r="J125" s="39"/>
    </row>
    <row r="126">
      <c r="A126" s="29" t="s">
        <v>88</v>
      </c>
      <c r="B126" s="37"/>
      <c r="C126" s="38"/>
      <c r="D126" s="38"/>
      <c r="E126" s="45" t="s">
        <v>278</v>
      </c>
      <c r="F126" s="38"/>
      <c r="G126" s="38"/>
      <c r="H126" s="38"/>
      <c r="I126" s="38"/>
      <c r="J126" s="39"/>
    </row>
    <row r="127" ht="225">
      <c r="A127" s="29" t="s">
        <v>35</v>
      </c>
      <c r="B127" s="37"/>
      <c r="C127" s="38"/>
      <c r="D127" s="38"/>
      <c r="E127" s="31" t="s">
        <v>209</v>
      </c>
      <c r="F127" s="38"/>
      <c r="G127" s="38"/>
      <c r="H127" s="38"/>
      <c r="I127" s="38"/>
      <c r="J127" s="39"/>
    </row>
    <row r="128">
      <c r="A128" s="23" t="s">
        <v>26</v>
      </c>
      <c r="B128" s="24"/>
      <c r="C128" s="25" t="s">
        <v>213</v>
      </c>
      <c r="D128" s="26"/>
      <c r="E128" s="23" t="s">
        <v>214</v>
      </c>
      <c r="F128" s="26"/>
      <c r="G128" s="26"/>
      <c r="H128" s="26"/>
      <c r="I128" s="27">
        <f>SUMIFS(I129:I136,A129:A136,"P")</f>
        <v>0</v>
      </c>
      <c r="J128" s="28"/>
    </row>
    <row r="129">
      <c r="A129" s="29" t="s">
        <v>29</v>
      </c>
      <c r="B129" s="29">
        <v>30</v>
      </c>
      <c r="C129" s="30" t="s">
        <v>215</v>
      </c>
      <c r="D129" s="29" t="s">
        <v>38</v>
      </c>
      <c r="E129" s="31" t="s">
        <v>216</v>
      </c>
      <c r="F129" s="32" t="s">
        <v>217</v>
      </c>
      <c r="G129" s="33">
        <v>8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33</v>
      </c>
      <c r="B130" s="37"/>
      <c r="C130" s="38"/>
      <c r="D130" s="38"/>
      <c r="E130" s="43" t="s">
        <v>38</v>
      </c>
      <c r="F130" s="38"/>
      <c r="G130" s="38"/>
      <c r="H130" s="38"/>
      <c r="I130" s="38"/>
      <c r="J130" s="39"/>
    </row>
    <row r="131">
      <c r="A131" s="29" t="s">
        <v>88</v>
      </c>
      <c r="B131" s="37"/>
      <c r="C131" s="38"/>
      <c r="D131" s="38"/>
      <c r="E131" s="45" t="s">
        <v>279</v>
      </c>
      <c r="F131" s="38"/>
      <c r="G131" s="38"/>
      <c r="H131" s="38"/>
      <c r="I131" s="38"/>
      <c r="J131" s="39"/>
    </row>
    <row r="132" ht="120">
      <c r="A132" s="29" t="s">
        <v>35</v>
      </c>
      <c r="B132" s="37"/>
      <c r="C132" s="38"/>
      <c r="D132" s="38"/>
      <c r="E132" s="31" t="s">
        <v>219</v>
      </c>
      <c r="F132" s="38"/>
      <c r="G132" s="38"/>
      <c r="H132" s="38"/>
      <c r="I132" s="38"/>
      <c r="J132" s="39"/>
    </row>
    <row r="133">
      <c r="A133" s="29" t="s">
        <v>29</v>
      </c>
      <c r="B133" s="29">
        <v>31</v>
      </c>
      <c r="C133" s="30" t="s">
        <v>220</v>
      </c>
      <c r="D133" s="29" t="s">
        <v>38</v>
      </c>
      <c r="E133" s="31" t="s">
        <v>221</v>
      </c>
      <c r="F133" s="32" t="s">
        <v>217</v>
      </c>
      <c r="G133" s="33">
        <v>8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33</v>
      </c>
      <c r="B134" s="37"/>
      <c r="C134" s="38"/>
      <c r="D134" s="38"/>
      <c r="E134" s="31" t="s">
        <v>222</v>
      </c>
      <c r="F134" s="38"/>
      <c r="G134" s="38"/>
      <c r="H134" s="38"/>
      <c r="I134" s="38"/>
      <c r="J134" s="39"/>
    </row>
    <row r="135">
      <c r="A135" s="29" t="s">
        <v>88</v>
      </c>
      <c r="B135" s="37"/>
      <c r="C135" s="38"/>
      <c r="D135" s="38"/>
      <c r="E135" s="45" t="s">
        <v>279</v>
      </c>
      <c r="F135" s="38"/>
      <c r="G135" s="38"/>
      <c r="H135" s="38"/>
      <c r="I135" s="38"/>
      <c r="J135" s="39"/>
    </row>
    <row r="136" ht="75">
      <c r="A136" s="29" t="s">
        <v>35</v>
      </c>
      <c r="B136" s="37"/>
      <c r="C136" s="38"/>
      <c r="D136" s="38"/>
      <c r="E136" s="31" t="s">
        <v>223</v>
      </c>
      <c r="F136" s="38"/>
      <c r="G136" s="38"/>
      <c r="H136" s="38"/>
      <c r="I136" s="38"/>
      <c r="J136" s="39"/>
    </row>
    <row r="137">
      <c r="A137" s="23" t="s">
        <v>26</v>
      </c>
      <c r="B137" s="24"/>
      <c r="C137" s="25" t="s">
        <v>224</v>
      </c>
      <c r="D137" s="26"/>
      <c r="E137" s="23" t="s">
        <v>225</v>
      </c>
      <c r="F137" s="26"/>
      <c r="G137" s="26"/>
      <c r="H137" s="26"/>
      <c r="I137" s="27">
        <f>SUMIFS(I138:I149,A138:A149,"P")</f>
        <v>0</v>
      </c>
      <c r="J137" s="28"/>
    </row>
    <row r="138" ht="30">
      <c r="A138" s="29" t="s">
        <v>29</v>
      </c>
      <c r="B138" s="29">
        <v>32</v>
      </c>
      <c r="C138" s="30" t="s">
        <v>226</v>
      </c>
      <c r="D138" s="29" t="s">
        <v>38</v>
      </c>
      <c r="E138" s="31" t="s">
        <v>227</v>
      </c>
      <c r="F138" s="32" t="s">
        <v>120</v>
      </c>
      <c r="G138" s="33">
        <v>32.326999999999998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33</v>
      </c>
      <c r="B139" s="37"/>
      <c r="C139" s="38"/>
      <c r="D139" s="38"/>
      <c r="E139" s="31" t="s">
        <v>276</v>
      </c>
      <c r="F139" s="38"/>
      <c r="G139" s="38"/>
      <c r="H139" s="38"/>
      <c r="I139" s="38"/>
      <c r="J139" s="39"/>
    </row>
    <row r="140" ht="45">
      <c r="A140" s="29" t="s">
        <v>88</v>
      </c>
      <c r="B140" s="37"/>
      <c r="C140" s="38"/>
      <c r="D140" s="38"/>
      <c r="E140" s="45" t="s">
        <v>280</v>
      </c>
      <c r="F140" s="38"/>
      <c r="G140" s="38"/>
      <c r="H140" s="38"/>
      <c r="I140" s="38"/>
      <c r="J140" s="39"/>
    </row>
    <row r="141" ht="90">
      <c r="A141" s="29" t="s">
        <v>35</v>
      </c>
      <c r="B141" s="37"/>
      <c r="C141" s="38"/>
      <c r="D141" s="38"/>
      <c r="E141" s="31" t="s">
        <v>229</v>
      </c>
      <c r="F141" s="38"/>
      <c r="G141" s="38"/>
      <c r="H141" s="38"/>
      <c r="I141" s="38"/>
      <c r="J141" s="39"/>
    </row>
    <row r="142">
      <c r="A142" s="29" t="s">
        <v>29</v>
      </c>
      <c r="B142" s="29">
        <v>33</v>
      </c>
      <c r="C142" s="30" t="s">
        <v>234</v>
      </c>
      <c r="D142" s="29" t="s">
        <v>38</v>
      </c>
      <c r="E142" s="31" t="s">
        <v>235</v>
      </c>
      <c r="F142" s="32" t="s">
        <v>217</v>
      </c>
      <c r="G142" s="33">
        <v>8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33</v>
      </c>
      <c r="B143" s="37"/>
      <c r="C143" s="38"/>
      <c r="D143" s="38"/>
      <c r="E143" s="43" t="s">
        <v>38</v>
      </c>
      <c r="F143" s="38"/>
      <c r="G143" s="38"/>
      <c r="H143" s="38"/>
      <c r="I143" s="38"/>
      <c r="J143" s="39"/>
    </row>
    <row r="144">
      <c r="A144" s="29" t="s">
        <v>88</v>
      </c>
      <c r="B144" s="37"/>
      <c r="C144" s="38"/>
      <c r="D144" s="38"/>
      <c r="E144" s="45" t="s">
        <v>279</v>
      </c>
      <c r="F144" s="38"/>
      <c r="G144" s="38"/>
      <c r="H144" s="38"/>
      <c r="I144" s="38"/>
      <c r="J144" s="39"/>
    </row>
    <row r="145" ht="165">
      <c r="A145" s="29" t="s">
        <v>35</v>
      </c>
      <c r="B145" s="37"/>
      <c r="C145" s="38"/>
      <c r="D145" s="38"/>
      <c r="E145" s="31" t="s">
        <v>236</v>
      </c>
      <c r="F145" s="38"/>
      <c r="G145" s="38"/>
      <c r="H145" s="38"/>
      <c r="I145" s="38"/>
      <c r="J145" s="39"/>
    </row>
    <row r="146">
      <c r="A146" s="29" t="s">
        <v>29</v>
      </c>
      <c r="B146" s="29">
        <v>34</v>
      </c>
      <c r="C146" s="30" t="s">
        <v>237</v>
      </c>
      <c r="D146" s="29"/>
      <c r="E146" s="31" t="s">
        <v>238</v>
      </c>
      <c r="F146" s="32" t="s">
        <v>101</v>
      </c>
      <c r="G146" s="33">
        <v>19.135999999999999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 ht="30">
      <c r="A147" s="29" t="s">
        <v>33</v>
      </c>
      <c r="B147" s="37"/>
      <c r="C147" s="38"/>
      <c r="D147" s="38"/>
      <c r="E147" s="31" t="s">
        <v>239</v>
      </c>
      <c r="F147" s="38"/>
      <c r="G147" s="38"/>
      <c r="H147" s="38"/>
      <c r="I147" s="38"/>
      <c r="J147" s="39"/>
    </row>
    <row r="148">
      <c r="A148" s="29" t="s">
        <v>88</v>
      </c>
      <c r="B148" s="37"/>
      <c r="C148" s="38"/>
      <c r="D148" s="38"/>
      <c r="E148" s="45" t="s">
        <v>281</v>
      </c>
      <c r="F148" s="38"/>
      <c r="G148" s="38"/>
      <c r="H148" s="38"/>
      <c r="I148" s="38"/>
      <c r="J148" s="39"/>
    </row>
    <row r="149" ht="150">
      <c r="A149" s="29" t="s">
        <v>35</v>
      </c>
      <c r="B149" s="40"/>
      <c r="C149" s="41"/>
      <c r="D149" s="41"/>
      <c r="E149" s="31" t="s">
        <v>241</v>
      </c>
      <c r="F149" s="41"/>
      <c r="G149" s="41"/>
      <c r="H149" s="41"/>
      <c r="I149" s="41"/>
      <c r="J149" s="42"/>
    </row>
  </sheetData>
  <sheetProtection sheet="1" objects="1" scenarios="1" spinCount="100000" saltValue="v3k3ZOj+EPp6x1DXBisuiBTwbHdjT0uUNdNpRjy0GcsLo2WuarliSSeMCy5YdqYa0Cfbmtg/ZN/RjeviM+CGcg==" hashValue="t2NdyRTIO/7pyv7DLNZrHo3W13Su+/5BmBXUV4jye9uqibjTIt77YzQ37VkRU0w9uGi0vnddA9mG+qXanSIKNg==" algorithmName="SHA-512" password="C7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282</v>
      </c>
      <c r="I3" s="16">
        <f>SUMIFS(I9:I33,A9:A33,"SD")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283</v>
      </c>
      <c r="D4" s="13"/>
      <c r="E4" s="14" t="s">
        <v>284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282</v>
      </c>
      <c r="D5" s="13"/>
      <c r="E5" s="14" t="s">
        <v>285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224</v>
      </c>
      <c r="D9" s="26"/>
      <c r="E9" s="23" t="s">
        <v>286</v>
      </c>
      <c r="F9" s="26"/>
      <c r="G9" s="26"/>
      <c r="H9" s="26"/>
      <c r="I9" s="27">
        <f>SUMIFS(I10:I33,A10:A33,"P")</f>
        <v>0</v>
      </c>
      <c r="J9" s="28"/>
    </row>
    <row r="10" ht="30">
      <c r="A10" s="29" t="s">
        <v>29</v>
      </c>
      <c r="B10" s="29">
        <v>1</v>
      </c>
      <c r="C10" s="30" t="s">
        <v>287</v>
      </c>
      <c r="D10" s="29" t="s">
        <v>38</v>
      </c>
      <c r="E10" s="31" t="s">
        <v>288</v>
      </c>
      <c r="F10" s="32" t="s">
        <v>217</v>
      </c>
      <c r="G10" s="33">
        <v>17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43" t="s">
        <v>38</v>
      </c>
      <c r="F11" s="38"/>
      <c r="G11" s="38"/>
      <c r="H11" s="38"/>
      <c r="I11" s="38"/>
      <c r="J11" s="39"/>
    </row>
    <row r="12">
      <c r="A12" s="29" t="s">
        <v>88</v>
      </c>
      <c r="B12" s="37"/>
      <c r="C12" s="38"/>
      <c r="D12" s="38"/>
      <c r="E12" s="45" t="s">
        <v>289</v>
      </c>
      <c r="F12" s="38"/>
      <c r="G12" s="38"/>
      <c r="H12" s="38"/>
      <c r="I12" s="38"/>
      <c r="J12" s="39"/>
    </row>
    <row r="13" ht="60">
      <c r="A13" s="29" t="s">
        <v>35</v>
      </c>
      <c r="B13" s="37"/>
      <c r="C13" s="38"/>
      <c r="D13" s="38"/>
      <c r="E13" s="31" t="s">
        <v>290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291</v>
      </c>
      <c r="D14" s="29" t="s">
        <v>38</v>
      </c>
      <c r="E14" s="31" t="s">
        <v>292</v>
      </c>
      <c r="F14" s="32" t="s">
        <v>217</v>
      </c>
      <c r="G14" s="33">
        <v>20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33</v>
      </c>
      <c r="B15" s="37"/>
      <c r="C15" s="38"/>
      <c r="D15" s="38"/>
      <c r="E15" s="31" t="s">
        <v>293</v>
      </c>
      <c r="F15" s="38"/>
      <c r="G15" s="38"/>
      <c r="H15" s="38"/>
      <c r="I15" s="38"/>
      <c r="J15" s="39"/>
    </row>
    <row r="16">
      <c r="A16" s="29" t="s">
        <v>88</v>
      </c>
      <c r="B16" s="37"/>
      <c r="C16" s="38"/>
      <c r="D16" s="38"/>
      <c r="E16" s="45" t="s">
        <v>294</v>
      </c>
      <c r="F16" s="38"/>
      <c r="G16" s="38"/>
      <c r="H16" s="38"/>
      <c r="I16" s="38"/>
      <c r="J16" s="39"/>
    </row>
    <row r="17" ht="75">
      <c r="A17" s="29" t="s">
        <v>35</v>
      </c>
      <c r="B17" s="37"/>
      <c r="C17" s="38"/>
      <c r="D17" s="38"/>
      <c r="E17" s="31" t="s">
        <v>295</v>
      </c>
      <c r="F17" s="38"/>
      <c r="G17" s="38"/>
      <c r="H17" s="38"/>
      <c r="I17" s="38"/>
      <c r="J17" s="39"/>
    </row>
    <row r="18" ht="30">
      <c r="A18" s="29" t="s">
        <v>29</v>
      </c>
      <c r="B18" s="29">
        <v>3</v>
      </c>
      <c r="C18" s="30" t="s">
        <v>296</v>
      </c>
      <c r="D18" s="29" t="s">
        <v>38</v>
      </c>
      <c r="E18" s="31" t="s">
        <v>297</v>
      </c>
      <c r="F18" s="32" t="s">
        <v>217</v>
      </c>
      <c r="G18" s="33">
        <v>15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33</v>
      </c>
      <c r="B19" s="37"/>
      <c r="C19" s="38"/>
      <c r="D19" s="38"/>
      <c r="E19" s="43" t="s">
        <v>38</v>
      </c>
      <c r="F19" s="38"/>
      <c r="G19" s="38"/>
      <c r="H19" s="38"/>
      <c r="I19" s="38"/>
      <c r="J19" s="39"/>
    </row>
    <row r="20">
      <c r="A20" s="29" t="s">
        <v>88</v>
      </c>
      <c r="B20" s="37"/>
      <c r="C20" s="38"/>
      <c r="D20" s="38"/>
      <c r="E20" s="45" t="s">
        <v>298</v>
      </c>
      <c r="F20" s="38"/>
      <c r="G20" s="38"/>
      <c r="H20" s="38"/>
      <c r="I20" s="38"/>
      <c r="J20" s="39"/>
    </row>
    <row r="21" ht="90">
      <c r="A21" s="29" t="s">
        <v>35</v>
      </c>
      <c r="B21" s="37"/>
      <c r="C21" s="38"/>
      <c r="D21" s="38"/>
      <c r="E21" s="31" t="s">
        <v>299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300</v>
      </c>
      <c r="D22" s="29" t="s">
        <v>38</v>
      </c>
      <c r="E22" s="31" t="s">
        <v>301</v>
      </c>
      <c r="F22" s="32" t="s">
        <v>217</v>
      </c>
      <c r="G22" s="33">
        <v>16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33</v>
      </c>
      <c r="B23" s="37"/>
      <c r="C23" s="38"/>
      <c r="D23" s="38"/>
      <c r="E23" s="31" t="s">
        <v>293</v>
      </c>
      <c r="F23" s="38"/>
      <c r="G23" s="38"/>
      <c r="H23" s="38"/>
      <c r="I23" s="38"/>
      <c r="J23" s="39"/>
    </row>
    <row r="24">
      <c r="A24" s="29" t="s">
        <v>88</v>
      </c>
      <c r="B24" s="37"/>
      <c r="C24" s="38"/>
      <c r="D24" s="38"/>
      <c r="E24" s="45" t="s">
        <v>302</v>
      </c>
      <c r="F24" s="38"/>
      <c r="G24" s="38"/>
      <c r="H24" s="38"/>
      <c r="I24" s="38"/>
      <c r="J24" s="39"/>
    </row>
    <row r="25" ht="75">
      <c r="A25" s="29" t="s">
        <v>35</v>
      </c>
      <c r="B25" s="37"/>
      <c r="C25" s="38"/>
      <c r="D25" s="38"/>
      <c r="E25" s="31" t="s">
        <v>295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303</v>
      </c>
      <c r="D26" s="29" t="s">
        <v>38</v>
      </c>
      <c r="E26" s="31" t="s">
        <v>304</v>
      </c>
      <c r="F26" s="32" t="s">
        <v>144</v>
      </c>
      <c r="G26" s="33">
        <v>125.45999999999999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33</v>
      </c>
      <c r="B27" s="37"/>
      <c r="C27" s="38"/>
      <c r="D27" s="38"/>
      <c r="E27" s="31" t="s">
        <v>305</v>
      </c>
      <c r="F27" s="38"/>
      <c r="G27" s="38"/>
      <c r="H27" s="38"/>
      <c r="I27" s="38"/>
      <c r="J27" s="39"/>
    </row>
    <row r="28" ht="105">
      <c r="A28" s="29" t="s">
        <v>88</v>
      </c>
      <c r="B28" s="37"/>
      <c r="C28" s="38"/>
      <c r="D28" s="38"/>
      <c r="E28" s="45" t="s">
        <v>306</v>
      </c>
      <c r="F28" s="38"/>
      <c r="G28" s="38"/>
      <c r="H28" s="38"/>
      <c r="I28" s="38"/>
      <c r="J28" s="39"/>
    </row>
    <row r="29" ht="105">
      <c r="A29" s="29" t="s">
        <v>35</v>
      </c>
      <c r="B29" s="37"/>
      <c r="C29" s="38"/>
      <c r="D29" s="38"/>
      <c r="E29" s="31" t="s">
        <v>307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308</v>
      </c>
      <c r="D30" s="29" t="s">
        <v>38</v>
      </c>
      <c r="E30" s="31" t="s">
        <v>309</v>
      </c>
      <c r="F30" s="32" t="s">
        <v>144</v>
      </c>
      <c r="G30" s="33">
        <v>125.45999999999999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33</v>
      </c>
      <c r="B31" s="37"/>
      <c r="C31" s="38"/>
      <c r="D31" s="38"/>
      <c r="E31" s="31" t="s">
        <v>310</v>
      </c>
      <c r="F31" s="38"/>
      <c r="G31" s="38"/>
      <c r="H31" s="38"/>
      <c r="I31" s="38"/>
      <c r="J31" s="39"/>
    </row>
    <row r="32">
      <c r="A32" s="29" t="s">
        <v>88</v>
      </c>
      <c r="B32" s="37"/>
      <c r="C32" s="38"/>
      <c r="D32" s="38"/>
      <c r="E32" s="45" t="s">
        <v>311</v>
      </c>
      <c r="F32" s="38"/>
      <c r="G32" s="38"/>
      <c r="H32" s="38"/>
      <c r="I32" s="38"/>
      <c r="J32" s="39"/>
    </row>
    <row r="33" ht="105">
      <c r="A33" s="29" t="s">
        <v>35</v>
      </c>
      <c r="B33" s="40"/>
      <c r="C33" s="41"/>
      <c r="D33" s="41"/>
      <c r="E33" s="31" t="s">
        <v>307</v>
      </c>
      <c r="F33" s="41"/>
      <c r="G33" s="41"/>
      <c r="H33" s="41"/>
      <c r="I33" s="41"/>
      <c r="J33" s="42"/>
    </row>
  </sheetData>
  <sheetProtection sheet="1" objects="1" scenarios="1" spinCount="100000" saltValue="EalVBtHoDnX4oPhShan5WofN/SYnH95xw8oLz6Dm9s0p36cHlqMhrRU3FTSid2zlnXSrRpfBdZx8EBfkBCbuhg==" hashValue="wVY1+u+GVZxiiYcOciZzenqLl23rAcytrUW0DfKw+4X+IHy3KwCBCcxrUkfzlCTnWCZ+TkYxGPmwPT0FcG5g6w==" algorithmName="SHA-512" password="C7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312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283</v>
      </c>
      <c r="D4" s="13"/>
      <c r="E4" s="14" t="s">
        <v>284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312</v>
      </c>
      <c r="D5" s="13"/>
      <c r="E5" s="14" t="s">
        <v>313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314</v>
      </c>
      <c r="D10" s="29" t="s">
        <v>38</v>
      </c>
      <c r="E10" s="31" t="s">
        <v>315</v>
      </c>
      <c r="F10" s="32" t="s">
        <v>32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255">
      <c r="A11" s="29" t="s">
        <v>33</v>
      </c>
      <c r="B11" s="37"/>
      <c r="C11" s="38"/>
      <c r="D11" s="38"/>
      <c r="E11" s="31" t="s">
        <v>316</v>
      </c>
      <c r="F11" s="38"/>
      <c r="G11" s="38"/>
      <c r="H11" s="38"/>
      <c r="I11" s="38"/>
      <c r="J11" s="39"/>
    </row>
    <row r="12">
      <c r="A12" s="29" t="s">
        <v>88</v>
      </c>
      <c r="B12" s="37"/>
      <c r="C12" s="38"/>
      <c r="D12" s="38"/>
      <c r="E12" s="45" t="s">
        <v>317</v>
      </c>
      <c r="F12" s="38"/>
      <c r="G12" s="38"/>
      <c r="H12" s="38"/>
      <c r="I12" s="38"/>
      <c r="J12" s="39"/>
    </row>
    <row r="13" ht="75">
      <c r="A13" s="29" t="s">
        <v>35</v>
      </c>
      <c r="B13" s="40"/>
      <c r="C13" s="41"/>
      <c r="D13" s="41"/>
      <c r="E13" s="31" t="s">
        <v>318</v>
      </c>
      <c r="F13" s="41"/>
      <c r="G13" s="41"/>
      <c r="H13" s="41"/>
      <c r="I13" s="41"/>
      <c r="J13" s="42"/>
    </row>
  </sheetData>
  <sheetProtection sheet="1" objects="1" scenarios="1" spinCount="100000" saltValue="L1a5ULiO1ztrR27l7OdEvSO1X6pKsTxTisXLEFTOrLWMEzNtW21BSzsn0c70fJcarm+7UeCKiuypgXLb0DsglQ==" hashValue="yMZBQsJXI43kfP9TnWS4vS/aDRSgEvXHLnlIjSR/LXUOTsckg4ZSwePlUldr8of05gaR5EFyXp+LcPhdMjrUAQ==" algorithmName="SHA-512" password="C7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319</v>
      </c>
      <c r="I3" s="16">
        <f>SUMIFS(I8:I268,A8:A268,"SD")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319</v>
      </c>
      <c r="D4" s="13"/>
      <c r="E4" s="14" t="s">
        <v>320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97</v>
      </c>
      <c r="D8" s="26"/>
      <c r="E8" s="23" t="s">
        <v>321</v>
      </c>
      <c r="F8" s="26"/>
      <c r="G8" s="26"/>
      <c r="H8" s="26"/>
      <c r="I8" s="27">
        <f>SUMIFS(I9:I17,A9:A17,"P")</f>
        <v>0</v>
      </c>
      <c r="J8" s="28"/>
    </row>
    <row r="9" ht="30">
      <c r="A9" s="29" t="s">
        <v>29</v>
      </c>
      <c r="B9" s="29">
        <v>3</v>
      </c>
      <c r="C9" s="30" t="s">
        <v>322</v>
      </c>
      <c r="D9" s="29" t="s">
        <v>38</v>
      </c>
      <c r="E9" s="31" t="s">
        <v>323</v>
      </c>
      <c r="F9" s="32" t="s">
        <v>120</v>
      </c>
      <c r="G9" s="33">
        <v>212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33</v>
      </c>
      <c r="B10" s="37"/>
      <c r="C10" s="38"/>
      <c r="D10" s="38"/>
      <c r="E10" s="31" t="s">
        <v>323</v>
      </c>
      <c r="F10" s="38"/>
      <c r="G10" s="38"/>
      <c r="H10" s="38"/>
      <c r="I10" s="38"/>
      <c r="J10" s="39"/>
    </row>
    <row r="11">
      <c r="A11" s="29" t="s">
        <v>35</v>
      </c>
      <c r="B11" s="37"/>
      <c r="C11" s="38"/>
      <c r="D11" s="38"/>
      <c r="E11" s="43" t="s">
        <v>38</v>
      </c>
      <c r="F11" s="38"/>
      <c r="G11" s="38"/>
      <c r="H11" s="38"/>
      <c r="I11" s="38"/>
      <c r="J11" s="39"/>
    </row>
    <row r="12" ht="30">
      <c r="A12" s="29" t="s">
        <v>29</v>
      </c>
      <c r="B12" s="29">
        <v>4</v>
      </c>
      <c r="C12" s="30" t="s">
        <v>324</v>
      </c>
      <c r="D12" s="29" t="s">
        <v>38</v>
      </c>
      <c r="E12" s="31" t="s">
        <v>325</v>
      </c>
      <c r="F12" s="32" t="s">
        <v>120</v>
      </c>
      <c r="G12" s="33">
        <v>212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 ht="30">
      <c r="A13" s="29" t="s">
        <v>33</v>
      </c>
      <c r="B13" s="37"/>
      <c r="C13" s="38"/>
      <c r="D13" s="38"/>
      <c r="E13" s="31" t="s">
        <v>325</v>
      </c>
      <c r="F13" s="38"/>
      <c r="G13" s="38"/>
      <c r="H13" s="38"/>
      <c r="I13" s="38"/>
      <c r="J13" s="39"/>
    </row>
    <row r="14">
      <c r="A14" s="29" t="s">
        <v>35</v>
      </c>
      <c r="B14" s="37"/>
      <c r="C14" s="38"/>
      <c r="D14" s="38"/>
      <c r="E14" s="43" t="s">
        <v>38</v>
      </c>
      <c r="F14" s="38"/>
      <c r="G14" s="38"/>
      <c r="H14" s="38"/>
      <c r="I14" s="38"/>
      <c r="J14" s="39"/>
    </row>
    <row r="15">
      <c r="A15" s="29" t="s">
        <v>29</v>
      </c>
      <c r="B15" s="29">
        <v>5</v>
      </c>
      <c r="C15" s="30" t="s">
        <v>326</v>
      </c>
      <c r="D15" s="29" t="s">
        <v>38</v>
      </c>
      <c r="E15" s="31" t="s">
        <v>327</v>
      </c>
      <c r="F15" s="32" t="s">
        <v>144</v>
      </c>
      <c r="G15" s="33">
        <v>79.099999999999994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33</v>
      </c>
      <c r="B16" s="37"/>
      <c r="C16" s="38"/>
      <c r="D16" s="38"/>
      <c r="E16" s="31" t="s">
        <v>327</v>
      </c>
      <c r="F16" s="38"/>
      <c r="G16" s="38"/>
      <c r="H16" s="38"/>
      <c r="I16" s="38"/>
      <c r="J16" s="39"/>
    </row>
    <row r="17">
      <c r="A17" s="29" t="s">
        <v>35</v>
      </c>
      <c r="B17" s="37"/>
      <c r="C17" s="38"/>
      <c r="D17" s="38"/>
      <c r="E17" s="43" t="s">
        <v>38</v>
      </c>
      <c r="F17" s="38"/>
      <c r="G17" s="38"/>
      <c r="H17" s="38"/>
      <c r="I17" s="38"/>
      <c r="J17" s="39"/>
    </row>
    <row r="18">
      <c r="A18" s="23" t="s">
        <v>26</v>
      </c>
      <c r="B18" s="24"/>
      <c r="C18" s="25" t="s">
        <v>328</v>
      </c>
      <c r="D18" s="26"/>
      <c r="E18" s="23" t="s">
        <v>329</v>
      </c>
      <c r="F18" s="26"/>
      <c r="G18" s="26"/>
      <c r="H18" s="26"/>
      <c r="I18" s="27">
        <f>SUMIFS(I19:I99,A19:A99,"P")</f>
        <v>0</v>
      </c>
      <c r="J18" s="28"/>
    </row>
    <row r="19">
      <c r="A19" s="29" t="s">
        <v>29</v>
      </c>
      <c r="B19" s="29">
        <v>2</v>
      </c>
      <c r="C19" s="30" t="s">
        <v>330</v>
      </c>
      <c r="D19" s="29" t="s">
        <v>38</v>
      </c>
      <c r="E19" s="31" t="s">
        <v>331</v>
      </c>
      <c r="F19" s="32" t="s">
        <v>332</v>
      </c>
      <c r="G19" s="33">
        <v>150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33</v>
      </c>
      <c r="B20" s="37"/>
      <c r="C20" s="38"/>
      <c r="D20" s="38"/>
      <c r="E20" s="31" t="s">
        <v>331</v>
      </c>
      <c r="F20" s="38"/>
      <c r="G20" s="38"/>
      <c r="H20" s="38"/>
      <c r="I20" s="38"/>
      <c r="J20" s="39"/>
    </row>
    <row r="21">
      <c r="A21" s="29" t="s">
        <v>35</v>
      </c>
      <c r="B21" s="37"/>
      <c r="C21" s="38"/>
      <c r="D21" s="38"/>
      <c r="E21" s="43" t="s">
        <v>38</v>
      </c>
      <c r="F21" s="38"/>
      <c r="G21" s="38"/>
      <c r="H21" s="38"/>
      <c r="I21" s="38"/>
      <c r="J21" s="39"/>
    </row>
    <row r="22" ht="30">
      <c r="A22" s="29" t="s">
        <v>29</v>
      </c>
      <c r="B22" s="29">
        <v>6</v>
      </c>
      <c r="C22" s="30" t="s">
        <v>333</v>
      </c>
      <c r="D22" s="29" t="s">
        <v>38</v>
      </c>
      <c r="E22" s="31" t="s">
        <v>334</v>
      </c>
      <c r="F22" s="32" t="s">
        <v>217</v>
      </c>
      <c r="G22" s="33">
        <v>17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33</v>
      </c>
      <c r="B23" s="37"/>
      <c r="C23" s="38"/>
      <c r="D23" s="38"/>
      <c r="E23" s="31" t="s">
        <v>334</v>
      </c>
      <c r="F23" s="38"/>
      <c r="G23" s="38"/>
      <c r="H23" s="38"/>
      <c r="I23" s="38"/>
      <c r="J23" s="39"/>
    </row>
    <row r="24">
      <c r="A24" s="29" t="s">
        <v>35</v>
      </c>
      <c r="B24" s="37"/>
      <c r="C24" s="38"/>
      <c r="D24" s="38"/>
      <c r="E24" s="43" t="s">
        <v>38</v>
      </c>
      <c r="F24" s="38"/>
      <c r="G24" s="38"/>
      <c r="H24" s="38"/>
      <c r="I24" s="38"/>
      <c r="J24" s="39"/>
    </row>
    <row r="25" ht="30">
      <c r="A25" s="29" t="s">
        <v>29</v>
      </c>
      <c r="B25" s="29">
        <v>7</v>
      </c>
      <c r="C25" s="30" t="s">
        <v>335</v>
      </c>
      <c r="D25" s="29" t="s">
        <v>38</v>
      </c>
      <c r="E25" s="31" t="s">
        <v>336</v>
      </c>
      <c r="F25" s="32" t="s">
        <v>217</v>
      </c>
      <c r="G25" s="33">
        <v>17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30">
      <c r="A26" s="29" t="s">
        <v>33</v>
      </c>
      <c r="B26" s="37"/>
      <c r="C26" s="38"/>
      <c r="D26" s="38"/>
      <c r="E26" s="31" t="s">
        <v>336</v>
      </c>
      <c r="F26" s="38"/>
      <c r="G26" s="38"/>
      <c r="H26" s="38"/>
      <c r="I26" s="38"/>
      <c r="J26" s="39"/>
    </row>
    <row r="27">
      <c r="A27" s="29" t="s">
        <v>35</v>
      </c>
      <c r="B27" s="37"/>
      <c r="C27" s="38"/>
      <c r="D27" s="38"/>
      <c r="E27" s="43" t="s">
        <v>38</v>
      </c>
      <c r="F27" s="38"/>
      <c r="G27" s="38"/>
      <c r="H27" s="38"/>
      <c r="I27" s="38"/>
      <c r="J27" s="39"/>
    </row>
    <row r="28" ht="30">
      <c r="A28" s="29" t="s">
        <v>29</v>
      </c>
      <c r="B28" s="29">
        <v>8</v>
      </c>
      <c r="C28" s="30" t="s">
        <v>337</v>
      </c>
      <c r="D28" s="29" t="s">
        <v>38</v>
      </c>
      <c r="E28" s="31" t="s">
        <v>338</v>
      </c>
      <c r="F28" s="32" t="s">
        <v>217</v>
      </c>
      <c r="G28" s="33">
        <v>10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 ht="30">
      <c r="A29" s="29" t="s">
        <v>33</v>
      </c>
      <c r="B29" s="37"/>
      <c r="C29" s="38"/>
      <c r="D29" s="38"/>
      <c r="E29" s="31" t="s">
        <v>338</v>
      </c>
      <c r="F29" s="38"/>
      <c r="G29" s="38"/>
      <c r="H29" s="38"/>
      <c r="I29" s="38"/>
      <c r="J29" s="39"/>
    </row>
    <row r="30">
      <c r="A30" s="29" t="s">
        <v>35</v>
      </c>
      <c r="B30" s="37"/>
      <c r="C30" s="38"/>
      <c r="D30" s="38"/>
      <c r="E30" s="43" t="s">
        <v>38</v>
      </c>
      <c r="F30" s="38"/>
      <c r="G30" s="38"/>
      <c r="H30" s="38"/>
      <c r="I30" s="38"/>
      <c r="J30" s="39"/>
    </row>
    <row r="31" ht="30">
      <c r="A31" s="29" t="s">
        <v>29</v>
      </c>
      <c r="B31" s="29">
        <v>9</v>
      </c>
      <c r="C31" s="30" t="s">
        <v>339</v>
      </c>
      <c r="D31" s="29" t="s">
        <v>38</v>
      </c>
      <c r="E31" s="31" t="s">
        <v>340</v>
      </c>
      <c r="F31" s="32" t="s">
        <v>217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30">
      <c r="A32" s="29" t="s">
        <v>33</v>
      </c>
      <c r="B32" s="37"/>
      <c r="C32" s="38"/>
      <c r="D32" s="38"/>
      <c r="E32" s="31" t="s">
        <v>340</v>
      </c>
      <c r="F32" s="38"/>
      <c r="G32" s="38"/>
      <c r="H32" s="38"/>
      <c r="I32" s="38"/>
      <c r="J32" s="39"/>
    </row>
    <row r="33">
      <c r="A33" s="29" t="s">
        <v>35</v>
      </c>
      <c r="B33" s="37"/>
      <c r="C33" s="38"/>
      <c r="D33" s="38"/>
      <c r="E33" s="43" t="s">
        <v>38</v>
      </c>
      <c r="F33" s="38"/>
      <c r="G33" s="38"/>
      <c r="H33" s="38"/>
      <c r="I33" s="38"/>
      <c r="J33" s="39"/>
    </row>
    <row r="34" ht="30">
      <c r="A34" s="29" t="s">
        <v>29</v>
      </c>
      <c r="B34" s="29">
        <v>10</v>
      </c>
      <c r="C34" s="30" t="s">
        <v>339</v>
      </c>
      <c r="D34" s="29" t="s">
        <v>97</v>
      </c>
      <c r="E34" s="31" t="s">
        <v>340</v>
      </c>
      <c r="F34" s="32" t="s">
        <v>217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33</v>
      </c>
      <c r="B35" s="37"/>
      <c r="C35" s="38"/>
      <c r="D35" s="38"/>
      <c r="E35" s="31" t="s">
        <v>340</v>
      </c>
      <c r="F35" s="38"/>
      <c r="G35" s="38"/>
      <c r="H35" s="38"/>
      <c r="I35" s="38"/>
      <c r="J35" s="39"/>
    </row>
    <row r="36">
      <c r="A36" s="29" t="s">
        <v>35</v>
      </c>
      <c r="B36" s="37"/>
      <c r="C36" s="38"/>
      <c r="D36" s="38"/>
      <c r="E36" s="43" t="s">
        <v>38</v>
      </c>
      <c r="F36" s="38"/>
      <c r="G36" s="38"/>
      <c r="H36" s="38"/>
      <c r="I36" s="38"/>
      <c r="J36" s="39"/>
    </row>
    <row r="37" ht="30">
      <c r="A37" s="29" t="s">
        <v>29</v>
      </c>
      <c r="B37" s="29">
        <v>11</v>
      </c>
      <c r="C37" s="30" t="s">
        <v>339</v>
      </c>
      <c r="D37" s="29" t="s">
        <v>156</v>
      </c>
      <c r="E37" s="31" t="s">
        <v>340</v>
      </c>
      <c r="F37" s="32" t="s">
        <v>217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 ht="30">
      <c r="A38" s="29" t="s">
        <v>33</v>
      </c>
      <c r="B38" s="37"/>
      <c r="C38" s="38"/>
      <c r="D38" s="38"/>
      <c r="E38" s="31" t="s">
        <v>340</v>
      </c>
      <c r="F38" s="38"/>
      <c r="G38" s="38"/>
      <c r="H38" s="38"/>
      <c r="I38" s="38"/>
      <c r="J38" s="39"/>
    </row>
    <row r="39">
      <c r="A39" s="29" t="s">
        <v>35</v>
      </c>
      <c r="B39" s="37"/>
      <c r="C39" s="38"/>
      <c r="D39" s="38"/>
      <c r="E39" s="43" t="s">
        <v>38</v>
      </c>
      <c r="F39" s="38"/>
      <c r="G39" s="38"/>
      <c r="H39" s="38"/>
      <c r="I39" s="38"/>
      <c r="J39" s="39"/>
    </row>
    <row r="40" ht="30">
      <c r="A40" s="29" t="s">
        <v>29</v>
      </c>
      <c r="B40" s="29">
        <v>12</v>
      </c>
      <c r="C40" s="30" t="s">
        <v>341</v>
      </c>
      <c r="D40" s="29" t="s">
        <v>38</v>
      </c>
      <c r="E40" s="31" t="s">
        <v>342</v>
      </c>
      <c r="F40" s="32" t="s">
        <v>217</v>
      </c>
      <c r="G40" s="33">
        <v>4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 ht="30">
      <c r="A41" s="29" t="s">
        <v>33</v>
      </c>
      <c r="B41" s="37"/>
      <c r="C41" s="38"/>
      <c r="D41" s="38"/>
      <c r="E41" s="31" t="s">
        <v>342</v>
      </c>
      <c r="F41" s="38"/>
      <c r="G41" s="38"/>
      <c r="H41" s="38"/>
      <c r="I41" s="38"/>
      <c r="J41" s="39"/>
    </row>
    <row r="42">
      <c r="A42" s="29" t="s">
        <v>35</v>
      </c>
      <c r="B42" s="37"/>
      <c r="C42" s="38"/>
      <c r="D42" s="38"/>
      <c r="E42" s="43" t="s">
        <v>38</v>
      </c>
      <c r="F42" s="38"/>
      <c r="G42" s="38"/>
      <c r="H42" s="38"/>
      <c r="I42" s="38"/>
      <c r="J42" s="39"/>
    </row>
    <row r="43" ht="30">
      <c r="A43" s="29" t="s">
        <v>29</v>
      </c>
      <c r="B43" s="29">
        <v>13</v>
      </c>
      <c r="C43" s="30" t="s">
        <v>343</v>
      </c>
      <c r="D43" s="29" t="s">
        <v>38</v>
      </c>
      <c r="E43" s="31" t="s">
        <v>344</v>
      </c>
      <c r="F43" s="32" t="s">
        <v>217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30">
      <c r="A44" s="29" t="s">
        <v>33</v>
      </c>
      <c r="B44" s="37"/>
      <c r="C44" s="38"/>
      <c r="D44" s="38"/>
      <c r="E44" s="31" t="s">
        <v>344</v>
      </c>
      <c r="F44" s="38"/>
      <c r="G44" s="38"/>
      <c r="H44" s="38"/>
      <c r="I44" s="38"/>
      <c r="J44" s="39"/>
    </row>
    <row r="45">
      <c r="A45" s="29" t="s">
        <v>35</v>
      </c>
      <c r="B45" s="37"/>
      <c r="C45" s="38"/>
      <c r="D45" s="38"/>
      <c r="E45" s="43" t="s">
        <v>38</v>
      </c>
      <c r="F45" s="38"/>
      <c r="G45" s="38"/>
      <c r="H45" s="38"/>
      <c r="I45" s="38"/>
      <c r="J45" s="39"/>
    </row>
    <row r="46" ht="30">
      <c r="A46" s="29" t="s">
        <v>29</v>
      </c>
      <c r="B46" s="29">
        <v>14</v>
      </c>
      <c r="C46" s="30" t="s">
        <v>345</v>
      </c>
      <c r="D46" s="29" t="s">
        <v>38</v>
      </c>
      <c r="E46" s="31" t="s">
        <v>346</v>
      </c>
      <c r="F46" s="32" t="s">
        <v>217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33</v>
      </c>
      <c r="B47" s="37"/>
      <c r="C47" s="38"/>
      <c r="D47" s="38"/>
      <c r="E47" s="31" t="s">
        <v>346</v>
      </c>
      <c r="F47" s="38"/>
      <c r="G47" s="38"/>
      <c r="H47" s="38"/>
      <c r="I47" s="38"/>
      <c r="J47" s="39"/>
    </row>
    <row r="48">
      <c r="A48" s="29" t="s">
        <v>35</v>
      </c>
      <c r="B48" s="37"/>
      <c r="C48" s="38"/>
      <c r="D48" s="38"/>
      <c r="E48" s="43" t="s">
        <v>38</v>
      </c>
      <c r="F48" s="38"/>
      <c r="G48" s="38"/>
      <c r="H48" s="38"/>
      <c r="I48" s="38"/>
      <c r="J48" s="39"/>
    </row>
    <row r="49" ht="30">
      <c r="A49" s="29" t="s">
        <v>29</v>
      </c>
      <c r="B49" s="29">
        <v>15</v>
      </c>
      <c r="C49" s="30" t="s">
        <v>347</v>
      </c>
      <c r="D49" s="29" t="s">
        <v>38</v>
      </c>
      <c r="E49" s="31" t="s">
        <v>348</v>
      </c>
      <c r="F49" s="32" t="s">
        <v>217</v>
      </c>
      <c r="G49" s="33">
        <v>4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 ht="30">
      <c r="A50" s="29" t="s">
        <v>33</v>
      </c>
      <c r="B50" s="37"/>
      <c r="C50" s="38"/>
      <c r="D50" s="38"/>
      <c r="E50" s="31" t="s">
        <v>348</v>
      </c>
      <c r="F50" s="38"/>
      <c r="G50" s="38"/>
      <c r="H50" s="38"/>
      <c r="I50" s="38"/>
      <c r="J50" s="39"/>
    </row>
    <row r="51">
      <c r="A51" s="29" t="s">
        <v>35</v>
      </c>
      <c r="B51" s="37"/>
      <c r="C51" s="38"/>
      <c r="D51" s="38"/>
      <c r="E51" s="43" t="s">
        <v>38</v>
      </c>
      <c r="F51" s="38"/>
      <c r="G51" s="38"/>
      <c r="H51" s="38"/>
      <c r="I51" s="38"/>
      <c r="J51" s="39"/>
    </row>
    <row r="52">
      <c r="A52" s="29" t="s">
        <v>29</v>
      </c>
      <c r="B52" s="29">
        <v>16</v>
      </c>
      <c r="C52" s="30" t="s">
        <v>349</v>
      </c>
      <c r="D52" s="29" t="s">
        <v>38</v>
      </c>
      <c r="E52" s="31" t="s">
        <v>350</v>
      </c>
      <c r="F52" s="32" t="s">
        <v>217</v>
      </c>
      <c r="G52" s="33">
        <v>5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33</v>
      </c>
      <c r="B53" s="37"/>
      <c r="C53" s="38"/>
      <c r="D53" s="38"/>
      <c r="E53" s="31" t="s">
        <v>350</v>
      </c>
      <c r="F53" s="38"/>
      <c r="G53" s="38"/>
      <c r="H53" s="38"/>
      <c r="I53" s="38"/>
      <c r="J53" s="39"/>
    </row>
    <row r="54">
      <c r="A54" s="29" t="s">
        <v>35</v>
      </c>
      <c r="B54" s="37"/>
      <c r="C54" s="38"/>
      <c r="D54" s="38"/>
      <c r="E54" s="43" t="s">
        <v>38</v>
      </c>
      <c r="F54" s="38"/>
      <c r="G54" s="38"/>
      <c r="H54" s="38"/>
      <c r="I54" s="38"/>
      <c r="J54" s="39"/>
    </row>
    <row r="55">
      <c r="A55" s="29" t="s">
        <v>29</v>
      </c>
      <c r="B55" s="29">
        <v>17</v>
      </c>
      <c r="C55" s="30" t="s">
        <v>351</v>
      </c>
      <c r="D55" s="29" t="s">
        <v>38</v>
      </c>
      <c r="E55" s="31" t="s">
        <v>352</v>
      </c>
      <c r="F55" s="32" t="s">
        <v>217</v>
      </c>
      <c r="G55" s="33">
        <v>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33</v>
      </c>
      <c r="B56" s="37"/>
      <c r="C56" s="38"/>
      <c r="D56" s="38"/>
      <c r="E56" s="31" t="s">
        <v>352</v>
      </c>
      <c r="F56" s="38"/>
      <c r="G56" s="38"/>
      <c r="H56" s="38"/>
      <c r="I56" s="38"/>
      <c r="J56" s="39"/>
    </row>
    <row r="57">
      <c r="A57" s="29" t="s">
        <v>35</v>
      </c>
      <c r="B57" s="37"/>
      <c r="C57" s="38"/>
      <c r="D57" s="38"/>
      <c r="E57" s="43" t="s">
        <v>38</v>
      </c>
      <c r="F57" s="38"/>
      <c r="G57" s="38"/>
      <c r="H57" s="38"/>
      <c r="I57" s="38"/>
      <c r="J57" s="39"/>
    </row>
    <row r="58" ht="30">
      <c r="A58" s="29" t="s">
        <v>29</v>
      </c>
      <c r="B58" s="29">
        <v>18</v>
      </c>
      <c r="C58" s="30" t="s">
        <v>353</v>
      </c>
      <c r="D58" s="29" t="s">
        <v>38</v>
      </c>
      <c r="E58" s="31" t="s">
        <v>354</v>
      </c>
      <c r="F58" s="32" t="s">
        <v>120</v>
      </c>
      <c r="G58" s="33">
        <v>150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33</v>
      </c>
      <c r="B59" s="37"/>
      <c r="C59" s="38"/>
      <c r="D59" s="38"/>
      <c r="E59" s="31" t="s">
        <v>354</v>
      </c>
      <c r="F59" s="38"/>
      <c r="G59" s="38"/>
      <c r="H59" s="38"/>
      <c r="I59" s="38"/>
      <c r="J59" s="39"/>
    </row>
    <row r="60">
      <c r="A60" s="29" t="s">
        <v>35</v>
      </c>
      <c r="B60" s="37"/>
      <c r="C60" s="38"/>
      <c r="D60" s="38"/>
      <c r="E60" s="43" t="s">
        <v>38</v>
      </c>
      <c r="F60" s="38"/>
      <c r="G60" s="38"/>
      <c r="H60" s="38"/>
      <c r="I60" s="38"/>
      <c r="J60" s="39"/>
    </row>
    <row r="61">
      <c r="A61" s="29" t="s">
        <v>29</v>
      </c>
      <c r="B61" s="29">
        <v>19</v>
      </c>
      <c r="C61" s="30" t="s">
        <v>355</v>
      </c>
      <c r="D61" s="29" t="s">
        <v>38</v>
      </c>
      <c r="E61" s="31" t="s">
        <v>356</v>
      </c>
      <c r="F61" s="32" t="s">
        <v>217</v>
      </c>
      <c r="G61" s="33">
        <v>12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33</v>
      </c>
      <c r="B62" s="37"/>
      <c r="C62" s="38"/>
      <c r="D62" s="38"/>
      <c r="E62" s="31" t="s">
        <v>356</v>
      </c>
      <c r="F62" s="38"/>
      <c r="G62" s="38"/>
      <c r="H62" s="38"/>
      <c r="I62" s="38"/>
      <c r="J62" s="39"/>
    </row>
    <row r="63">
      <c r="A63" s="29" t="s">
        <v>35</v>
      </c>
      <c r="B63" s="37"/>
      <c r="C63" s="38"/>
      <c r="D63" s="38"/>
      <c r="E63" s="43" t="s">
        <v>38</v>
      </c>
      <c r="F63" s="38"/>
      <c r="G63" s="38"/>
      <c r="H63" s="38"/>
      <c r="I63" s="38"/>
      <c r="J63" s="39"/>
    </row>
    <row r="64" ht="30">
      <c r="A64" s="29" t="s">
        <v>29</v>
      </c>
      <c r="B64" s="29">
        <v>20</v>
      </c>
      <c r="C64" s="30" t="s">
        <v>357</v>
      </c>
      <c r="D64" s="29" t="s">
        <v>38</v>
      </c>
      <c r="E64" s="31" t="s">
        <v>358</v>
      </c>
      <c r="F64" s="32" t="s">
        <v>217</v>
      </c>
      <c r="G64" s="33">
        <v>1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30">
      <c r="A65" s="29" t="s">
        <v>33</v>
      </c>
      <c r="B65" s="37"/>
      <c r="C65" s="38"/>
      <c r="D65" s="38"/>
      <c r="E65" s="31" t="s">
        <v>358</v>
      </c>
      <c r="F65" s="38"/>
      <c r="G65" s="38"/>
      <c r="H65" s="38"/>
      <c r="I65" s="38"/>
      <c r="J65" s="39"/>
    </row>
    <row r="66">
      <c r="A66" s="29" t="s">
        <v>35</v>
      </c>
      <c r="B66" s="37"/>
      <c r="C66" s="38"/>
      <c r="D66" s="38"/>
      <c r="E66" s="43" t="s">
        <v>38</v>
      </c>
      <c r="F66" s="38"/>
      <c r="G66" s="38"/>
      <c r="H66" s="38"/>
      <c r="I66" s="38"/>
      <c r="J66" s="39"/>
    </row>
    <row r="67" ht="30">
      <c r="A67" s="29" t="s">
        <v>29</v>
      </c>
      <c r="B67" s="29">
        <v>21</v>
      </c>
      <c r="C67" s="30" t="s">
        <v>359</v>
      </c>
      <c r="D67" s="29" t="s">
        <v>38</v>
      </c>
      <c r="E67" s="31" t="s">
        <v>360</v>
      </c>
      <c r="F67" s="32" t="s">
        <v>120</v>
      </c>
      <c r="G67" s="33">
        <v>60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30">
      <c r="A68" s="29" t="s">
        <v>33</v>
      </c>
      <c r="B68" s="37"/>
      <c r="C68" s="38"/>
      <c r="D68" s="38"/>
      <c r="E68" s="31" t="s">
        <v>360</v>
      </c>
      <c r="F68" s="38"/>
      <c r="G68" s="38"/>
      <c r="H68" s="38"/>
      <c r="I68" s="38"/>
      <c r="J68" s="39"/>
    </row>
    <row r="69">
      <c r="A69" s="29" t="s">
        <v>35</v>
      </c>
      <c r="B69" s="37"/>
      <c r="C69" s="38"/>
      <c r="D69" s="38"/>
      <c r="E69" s="43" t="s">
        <v>38</v>
      </c>
      <c r="F69" s="38"/>
      <c r="G69" s="38"/>
      <c r="H69" s="38"/>
      <c r="I69" s="38"/>
      <c r="J69" s="39"/>
    </row>
    <row r="70">
      <c r="A70" s="29" t="s">
        <v>29</v>
      </c>
      <c r="B70" s="29">
        <v>23</v>
      </c>
      <c r="C70" s="30" t="s">
        <v>361</v>
      </c>
      <c r="D70" s="29" t="s">
        <v>38</v>
      </c>
      <c r="E70" s="31" t="s">
        <v>362</v>
      </c>
      <c r="F70" s="32" t="s">
        <v>217</v>
      </c>
      <c r="G70" s="33">
        <v>5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33</v>
      </c>
      <c r="B71" s="37"/>
      <c r="C71" s="38"/>
      <c r="D71" s="38"/>
      <c r="E71" s="31" t="s">
        <v>362</v>
      </c>
      <c r="F71" s="38"/>
      <c r="G71" s="38"/>
      <c r="H71" s="38"/>
      <c r="I71" s="38"/>
      <c r="J71" s="39"/>
    </row>
    <row r="72">
      <c r="A72" s="29" t="s">
        <v>35</v>
      </c>
      <c r="B72" s="37"/>
      <c r="C72" s="38"/>
      <c r="D72" s="38"/>
      <c r="E72" s="43" t="s">
        <v>38</v>
      </c>
      <c r="F72" s="38"/>
      <c r="G72" s="38"/>
      <c r="H72" s="38"/>
      <c r="I72" s="38"/>
      <c r="J72" s="39"/>
    </row>
    <row r="73">
      <c r="A73" s="29" t="s">
        <v>29</v>
      </c>
      <c r="B73" s="29">
        <v>24</v>
      </c>
      <c r="C73" s="30" t="s">
        <v>363</v>
      </c>
      <c r="D73" s="29" t="s">
        <v>38</v>
      </c>
      <c r="E73" s="31" t="s">
        <v>364</v>
      </c>
      <c r="F73" s="32" t="s">
        <v>217</v>
      </c>
      <c r="G73" s="33">
        <v>1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33</v>
      </c>
      <c r="B74" s="37"/>
      <c r="C74" s="38"/>
      <c r="D74" s="38"/>
      <c r="E74" s="31" t="s">
        <v>364</v>
      </c>
      <c r="F74" s="38"/>
      <c r="G74" s="38"/>
      <c r="H74" s="38"/>
      <c r="I74" s="38"/>
      <c r="J74" s="39"/>
    </row>
    <row r="75">
      <c r="A75" s="29" t="s">
        <v>35</v>
      </c>
      <c r="B75" s="37"/>
      <c r="C75" s="38"/>
      <c r="D75" s="38"/>
      <c r="E75" s="43" t="s">
        <v>38</v>
      </c>
      <c r="F75" s="38"/>
      <c r="G75" s="38"/>
      <c r="H75" s="38"/>
      <c r="I75" s="38"/>
      <c r="J75" s="39"/>
    </row>
    <row r="76">
      <c r="A76" s="29" t="s">
        <v>29</v>
      </c>
      <c r="B76" s="29">
        <v>29</v>
      </c>
      <c r="C76" s="30" t="s">
        <v>365</v>
      </c>
      <c r="D76" s="29" t="s">
        <v>38</v>
      </c>
      <c r="E76" s="31" t="s">
        <v>366</v>
      </c>
      <c r="F76" s="32" t="s">
        <v>217</v>
      </c>
      <c r="G76" s="33">
        <v>12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33</v>
      </c>
      <c r="B77" s="37"/>
      <c r="C77" s="38"/>
      <c r="D77" s="38"/>
      <c r="E77" s="31" t="s">
        <v>366</v>
      </c>
      <c r="F77" s="38"/>
      <c r="G77" s="38"/>
      <c r="H77" s="38"/>
      <c r="I77" s="38"/>
      <c r="J77" s="39"/>
    </row>
    <row r="78">
      <c r="A78" s="29" t="s">
        <v>35</v>
      </c>
      <c r="B78" s="37"/>
      <c r="C78" s="38"/>
      <c r="D78" s="38"/>
      <c r="E78" s="43" t="s">
        <v>38</v>
      </c>
      <c r="F78" s="38"/>
      <c r="G78" s="38"/>
      <c r="H78" s="38"/>
      <c r="I78" s="38"/>
      <c r="J78" s="39"/>
    </row>
    <row r="79">
      <c r="A79" s="29" t="s">
        <v>29</v>
      </c>
      <c r="B79" s="29">
        <v>76</v>
      </c>
      <c r="C79" s="30" t="s">
        <v>367</v>
      </c>
      <c r="D79" s="29" t="s">
        <v>38</v>
      </c>
      <c r="E79" s="31" t="s">
        <v>368</v>
      </c>
      <c r="F79" s="32" t="s">
        <v>217</v>
      </c>
      <c r="G79" s="33">
        <v>4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33</v>
      </c>
      <c r="B80" s="37"/>
      <c r="C80" s="38"/>
      <c r="D80" s="38"/>
      <c r="E80" s="31" t="s">
        <v>368</v>
      </c>
      <c r="F80" s="38"/>
      <c r="G80" s="38"/>
      <c r="H80" s="38"/>
      <c r="I80" s="38"/>
      <c r="J80" s="39"/>
    </row>
    <row r="81">
      <c r="A81" s="29" t="s">
        <v>35</v>
      </c>
      <c r="B81" s="37"/>
      <c r="C81" s="38"/>
      <c r="D81" s="38"/>
      <c r="E81" s="43" t="s">
        <v>38</v>
      </c>
      <c r="F81" s="38"/>
      <c r="G81" s="38"/>
      <c r="H81" s="38"/>
      <c r="I81" s="38"/>
      <c r="J81" s="39"/>
    </row>
    <row r="82">
      <c r="A82" s="29" t="s">
        <v>29</v>
      </c>
      <c r="B82" s="29">
        <v>77</v>
      </c>
      <c r="C82" s="30" t="s">
        <v>369</v>
      </c>
      <c r="D82" s="29" t="s">
        <v>38</v>
      </c>
      <c r="E82" s="31" t="s">
        <v>370</v>
      </c>
      <c r="F82" s="32" t="s">
        <v>217</v>
      </c>
      <c r="G82" s="33">
        <v>1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33</v>
      </c>
      <c r="B83" s="37"/>
      <c r="C83" s="38"/>
      <c r="D83" s="38"/>
      <c r="E83" s="31" t="s">
        <v>370</v>
      </c>
      <c r="F83" s="38"/>
      <c r="G83" s="38"/>
      <c r="H83" s="38"/>
      <c r="I83" s="38"/>
      <c r="J83" s="39"/>
    </row>
    <row r="84">
      <c r="A84" s="29" t="s">
        <v>35</v>
      </c>
      <c r="B84" s="37"/>
      <c r="C84" s="38"/>
      <c r="D84" s="38"/>
      <c r="E84" s="43" t="s">
        <v>38</v>
      </c>
      <c r="F84" s="38"/>
      <c r="G84" s="38"/>
      <c r="H84" s="38"/>
      <c r="I84" s="38"/>
      <c r="J84" s="39"/>
    </row>
    <row r="85">
      <c r="A85" s="29" t="s">
        <v>29</v>
      </c>
      <c r="B85" s="29">
        <v>78</v>
      </c>
      <c r="C85" s="30" t="s">
        <v>371</v>
      </c>
      <c r="D85" s="29" t="s">
        <v>38</v>
      </c>
      <c r="E85" s="31" t="s">
        <v>372</v>
      </c>
      <c r="F85" s="32" t="s">
        <v>217</v>
      </c>
      <c r="G85" s="33">
        <v>1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33</v>
      </c>
      <c r="B86" s="37"/>
      <c r="C86" s="38"/>
      <c r="D86" s="38"/>
      <c r="E86" s="31" t="s">
        <v>372</v>
      </c>
      <c r="F86" s="38"/>
      <c r="G86" s="38"/>
      <c r="H86" s="38"/>
      <c r="I86" s="38"/>
      <c r="J86" s="39"/>
    </row>
    <row r="87">
      <c r="A87" s="29" t="s">
        <v>35</v>
      </c>
      <c r="B87" s="37"/>
      <c r="C87" s="38"/>
      <c r="D87" s="38"/>
      <c r="E87" s="43" t="s">
        <v>38</v>
      </c>
      <c r="F87" s="38"/>
      <c r="G87" s="38"/>
      <c r="H87" s="38"/>
      <c r="I87" s="38"/>
      <c r="J87" s="39"/>
    </row>
    <row r="88">
      <c r="A88" s="29" t="s">
        <v>29</v>
      </c>
      <c r="B88" s="29">
        <v>79</v>
      </c>
      <c r="C88" s="30" t="s">
        <v>373</v>
      </c>
      <c r="D88" s="29" t="s">
        <v>38</v>
      </c>
      <c r="E88" s="31" t="s">
        <v>374</v>
      </c>
      <c r="F88" s="32" t="s">
        <v>217</v>
      </c>
      <c r="G88" s="33">
        <v>4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33</v>
      </c>
      <c r="B89" s="37"/>
      <c r="C89" s="38"/>
      <c r="D89" s="38"/>
      <c r="E89" s="31" t="s">
        <v>374</v>
      </c>
      <c r="F89" s="38"/>
      <c r="G89" s="38"/>
      <c r="H89" s="38"/>
      <c r="I89" s="38"/>
      <c r="J89" s="39"/>
    </row>
    <row r="90">
      <c r="A90" s="29" t="s">
        <v>35</v>
      </c>
      <c r="B90" s="37"/>
      <c r="C90" s="38"/>
      <c r="D90" s="38"/>
      <c r="E90" s="43" t="s">
        <v>38</v>
      </c>
      <c r="F90" s="38"/>
      <c r="G90" s="38"/>
      <c r="H90" s="38"/>
      <c r="I90" s="38"/>
      <c r="J90" s="39"/>
    </row>
    <row r="91">
      <c r="A91" s="29" t="s">
        <v>29</v>
      </c>
      <c r="B91" s="29">
        <v>80</v>
      </c>
      <c r="C91" s="30" t="s">
        <v>375</v>
      </c>
      <c r="D91" s="29" t="s">
        <v>38</v>
      </c>
      <c r="E91" s="31" t="s">
        <v>376</v>
      </c>
      <c r="F91" s="32" t="s">
        <v>217</v>
      </c>
      <c r="G91" s="33">
        <v>1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>
      <c r="A92" s="29" t="s">
        <v>33</v>
      </c>
      <c r="B92" s="37"/>
      <c r="C92" s="38"/>
      <c r="D92" s="38"/>
      <c r="E92" s="31" t="s">
        <v>376</v>
      </c>
      <c r="F92" s="38"/>
      <c r="G92" s="38"/>
      <c r="H92" s="38"/>
      <c r="I92" s="38"/>
      <c r="J92" s="39"/>
    </row>
    <row r="93">
      <c r="A93" s="29" t="s">
        <v>35</v>
      </c>
      <c r="B93" s="37"/>
      <c r="C93" s="38"/>
      <c r="D93" s="38"/>
      <c r="E93" s="43" t="s">
        <v>38</v>
      </c>
      <c r="F93" s="38"/>
      <c r="G93" s="38"/>
      <c r="H93" s="38"/>
      <c r="I93" s="38"/>
      <c r="J93" s="39"/>
    </row>
    <row r="94">
      <c r="A94" s="29" t="s">
        <v>29</v>
      </c>
      <c r="B94" s="29">
        <v>81</v>
      </c>
      <c r="C94" s="30" t="s">
        <v>377</v>
      </c>
      <c r="D94" s="29" t="s">
        <v>38</v>
      </c>
      <c r="E94" s="31" t="s">
        <v>378</v>
      </c>
      <c r="F94" s="32" t="s">
        <v>217</v>
      </c>
      <c r="G94" s="33">
        <v>10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33</v>
      </c>
      <c r="B95" s="37"/>
      <c r="C95" s="38"/>
      <c r="D95" s="38"/>
      <c r="E95" s="31" t="s">
        <v>378</v>
      </c>
      <c r="F95" s="38"/>
      <c r="G95" s="38"/>
      <c r="H95" s="38"/>
      <c r="I95" s="38"/>
      <c r="J95" s="39"/>
    </row>
    <row r="96">
      <c r="A96" s="29" t="s">
        <v>35</v>
      </c>
      <c r="B96" s="37"/>
      <c r="C96" s="38"/>
      <c r="D96" s="38"/>
      <c r="E96" s="43" t="s">
        <v>38</v>
      </c>
      <c r="F96" s="38"/>
      <c r="G96" s="38"/>
      <c r="H96" s="38"/>
      <c r="I96" s="38"/>
      <c r="J96" s="39"/>
    </row>
    <row r="97">
      <c r="A97" s="29" t="s">
        <v>29</v>
      </c>
      <c r="B97" s="29">
        <v>82</v>
      </c>
      <c r="C97" s="30" t="s">
        <v>379</v>
      </c>
      <c r="D97" s="29" t="s">
        <v>38</v>
      </c>
      <c r="E97" s="31" t="s">
        <v>380</v>
      </c>
      <c r="F97" s="32" t="s">
        <v>217</v>
      </c>
      <c r="G97" s="33">
        <v>1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33</v>
      </c>
      <c r="B98" s="37"/>
      <c r="C98" s="38"/>
      <c r="D98" s="38"/>
      <c r="E98" s="31" t="s">
        <v>380</v>
      </c>
      <c r="F98" s="38"/>
      <c r="G98" s="38"/>
      <c r="H98" s="38"/>
      <c r="I98" s="38"/>
      <c r="J98" s="39"/>
    </row>
    <row r="99">
      <c r="A99" s="29" t="s">
        <v>35</v>
      </c>
      <c r="B99" s="37"/>
      <c r="C99" s="38"/>
      <c r="D99" s="38"/>
      <c r="E99" s="43" t="s">
        <v>38</v>
      </c>
      <c r="F99" s="38"/>
      <c r="G99" s="38"/>
      <c r="H99" s="38"/>
      <c r="I99" s="38"/>
      <c r="J99" s="39"/>
    </row>
    <row r="100">
      <c r="A100" s="23" t="s">
        <v>26</v>
      </c>
      <c r="B100" s="24"/>
      <c r="C100" s="25" t="s">
        <v>381</v>
      </c>
      <c r="D100" s="26"/>
      <c r="E100" s="23" t="s">
        <v>382</v>
      </c>
      <c r="F100" s="26"/>
      <c r="G100" s="26"/>
      <c r="H100" s="26"/>
      <c r="I100" s="27">
        <f>SUMIFS(I101:I106,A101:A106,"P")</f>
        <v>0</v>
      </c>
      <c r="J100" s="28"/>
    </row>
    <row r="101">
      <c r="A101" s="29" t="s">
        <v>29</v>
      </c>
      <c r="B101" s="29">
        <v>1</v>
      </c>
      <c r="C101" s="30" t="s">
        <v>383</v>
      </c>
      <c r="D101" s="29" t="s">
        <v>38</v>
      </c>
      <c r="E101" s="31" t="s">
        <v>384</v>
      </c>
      <c r="F101" s="32" t="s">
        <v>217</v>
      </c>
      <c r="G101" s="33">
        <v>1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33</v>
      </c>
      <c r="B102" s="37"/>
      <c r="C102" s="38"/>
      <c r="D102" s="38"/>
      <c r="E102" s="31" t="s">
        <v>384</v>
      </c>
      <c r="F102" s="38"/>
      <c r="G102" s="38"/>
      <c r="H102" s="38"/>
      <c r="I102" s="38"/>
      <c r="J102" s="39"/>
    </row>
    <row r="103">
      <c r="A103" s="29" t="s">
        <v>35</v>
      </c>
      <c r="B103" s="37"/>
      <c r="C103" s="38"/>
      <c r="D103" s="38"/>
      <c r="E103" s="43" t="s">
        <v>38</v>
      </c>
      <c r="F103" s="38"/>
      <c r="G103" s="38"/>
      <c r="H103" s="38"/>
      <c r="I103" s="38"/>
      <c r="J103" s="39"/>
    </row>
    <row r="104">
      <c r="A104" s="29" t="s">
        <v>29</v>
      </c>
      <c r="B104" s="29">
        <v>22</v>
      </c>
      <c r="C104" s="30" t="s">
        <v>385</v>
      </c>
      <c r="D104" s="29" t="s">
        <v>38</v>
      </c>
      <c r="E104" s="31" t="s">
        <v>386</v>
      </c>
      <c r="F104" s="32" t="s">
        <v>217</v>
      </c>
      <c r="G104" s="33">
        <v>1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33</v>
      </c>
      <c r="B105" s="37"/>
      <c r="C105" s="38"/>
      <c r="D105" s="38"/>
      <c r="E105" s="31" t="s">
        <v>386</v>
      </c>
      <c r="F105" s="38"/>
      <c r="G105" s="38"/>
      <c r="H105" s="38"/>
      <c r="I105" s="38"/>
      <c r="J105" s="39"/>
    </row>
    <row r="106">
      <c r="A106" s="29" t="s">
        <v>35</v>
      </c>
      <c r="B106" s="37"/>
      <c r="C106" s="38"/>
      <c r="D106" s="38"/>
      <c r="E106" s="43" t="s">
        <v>38</v>
      </c>
      <c r="F106" s="38"/>
      <c r="G106" s="38"/>
      <c r="H106" s="38"/>
      <c r="I106" s="38"/>
      <c r="J106" s="39"/>
    </row>
    <row r="107">
      <c r="A107" s="23" t="s">
        <v>26</v>
      </c>
      <c r="B107" s="24"/>
      <c r="C107" s="25" t="s">
        <v>387</v>
      </c>
      <c r="D107" s="26"/>
      <c r="E107" s="23" t="s">
        <v>388</v>
      </c>
      <c r="F107" s="26"/>
      <c r="G107" s="26"/>
      <c r="H107" s="26"/>
      <c r="I107" s="27">
        <f>SUMIFS(I108:I221,A108:A221,"P")</f>
        <v>0</v>
      </c>
      <c r="J107" s="28"/>
    </row>
    <row r="108" ht="30">
      <c r="A108" s="29" t="s">
        <v>29</v>
      </c>
      <c r="B108" s="29">
        <v>25</v>
      </c>
      <c r="C108" s="30" t="s">
        <v>389</v>
      </c>
      <c r="D108" s="29" t="s">
        <v>38</v>
      </c>
      <c r="E108" s="31" t="s">
        <v>390</v>
      </c>
      <c r="F108" s="32" t="s">
        <v>120</v>
      </c>
      <c r="G108" s="33">
        <v>21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30">
      <c r="A109" s="29" t="s">
        <v>33</v>
      </c>
      <c r="B109" s="37"/>
      <c r="C109" s="38"/>
      <c r="D109" s="38"/>
      <c r="E109" s="31" t="s">
        <v>390</v>
      </c>
      <c r="F109" s="38"/>
      <c r="G109" s="38"/>
      <c r="H109" s="38"/>
      <c r="I109" s="38"/>
      <c r="J109" s="39"/>
    </row>
    <row r="110">
      <c r="A110" s="29" t="s">
        <v>35</v>
      </c>
      <c r="B110" s="37"/>
      <c r="C110" s="38"/>
      <c r="D110" s="38"/>
      <c r="E110" s="43" t="s">
        <v>38</v>
      </c>
      <c r="F110" s="38"/>
      <c r="G110" s="38"/>
      <c r="H110" s="38"/>
      <c r="I110" s="38"/>
      <c r="J110" s="39"/>
    </row>
    <row r="111" ht="30">
      <c r="A111" s="29" t="s">
        <v>29</v>
      </c>
      <c r="B111" s="29">
        <v>26</v>
      </c>
      <c r="C111" s="30" t="s">
        <v>391</v>
      </c>
      <c r="D111" s="29" t="s">
        <v>38</v>
      </c>
      <c r="E111" s="31" t="s">
        <v>392</v>
      </c>
      <c r="F111" s="32" t="s">
        <v>120</v>
      </c>
      <c r="G111" s="33">
        <v>113.40000000000001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 ht="30">
      <c r="A112" s="29" t="s">
        <v>33</v>
      </c>
      <c r="B112" s="37"/>
      <c r="C112" s="38"/>
      <c r="D112" s="38"/>
      <c r="E112" s="31" t="s">
        <v>392</v>
      </c>
      <c r="F112" s="38"/>
      <c r="G112" s="38"/>
      <c r="H112" s="38"/>
      <c r="I112" s="38"/>
      <c r="J112" s="39"/>
    </row>
    <row r="113">
      <c r="A113" s="29" t="s">
        <v>35</v>
      </c>
      <c r="B113" s="37"/>
      <c r="C113" s="38"/>
      <c r="D113" s="38"/>
      <c r="E113" s="43" t="s">
        <v>38</v>
      </c>
      <c r="F113" s="38"/>
      <c r="G113" s="38"/>
      <c r="H113" s="38"/>
      <c r="I113" s="38"/>
      <c r="J113" s="39"/>
    </row>
    <row r="114">
      <c r="A114" s="29" t="s">
        <v>29</v>
      </c>
      <c r="B114" s="29">
        <v>27</v>
      </c>
      <c r="C114" s="30" t="s">
        <v>393</v>
      </c>
      <c r="D114" s="29" t="s">
        <v>38</v>
      </c>
      <c r="E114" s="31" t="s">
        <v>394</v>
      </c>
      <c r="F114" s="32" t="s">
        <v>120</v>
      </c>
      <c r="G114" s="33">
        <v>72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33</v>
      </c>
      <c r="B115" s="37"/>
      <c r="C115" s="38"/>
      <c r="D115" s="38"/>
      <c r="E115" s="31" t="s">
        <v>394</v>
      </c>
      <c r="F115" s="38"/>
      <c r="G115" s="38"/>
      <c r="H115" s="38"/>
      <c r="I115" s="38"/>
      <c r="J115" s="39"/>
    </row>
    <row r="116">
      <c r="A116" s="29" t="s">
        <v>35</v>
      </c>
      <c r="B116" s="37"/>
      <c r="C116" s="38"/>
      <c r="D116" s="38"/>
      <c r="E116" s="43" t="s">
        <v>38</v>
      </c>
      <c r="F116" s="38"/>
      <c r="G116" s="38"/>
      <c r="H116" s="38"/>
      <c r="I116" s="38"/>
      <c r="J116" s="39"/>
    </row>
    <row r="117">
      <c r="A117" s="29" t="s">
        <v>29</v>
      </c>
      <c r="B117" s="29">
        <v>30</v>
      </c>
      <c r="C117" s="30" t="s">
        <v>395</v>
      </c>
      <c r="D117" s="29" t="s">
        <v>38</v>
      </c>
      <c r="E117" s="31" t="s">
        <v>396</v>
      </c>
      <c r="F117" s="32" t="s">
        <v>397</v>
      </c>
      <c r="G117" s="33">
        <v>0.21199999999999999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33</v>
      </c>
      <c r="B118" s="37"/>
      <c r="C118" s="38"/>
      <c r="D118" s="38"/>
      <c r="E118" s="31" t="s">
        <v>396</v>
      </c>
      <c r="F118" s="38"/>
      <c r="G118" s="38"/>
      <c r="H118" s="38"/>
      <c r="I118" s="38"/>
      <c r="J118" s="39"/>
    </row>
    <row r="119">
      <c r="A119" s="29" t="s">
        <v>35</v>
      </c>
      <c r="B119" s="37"/>
      <c r="C119" s="38"/>
      <c r="D119" s="38"/>
      <c r="E119" s="43" t="s">
        <v>38</v>
      </c>
      <c r="F119" s="38"/>
      <c r="G119" s="38"/>
      <c r="H119" s="38"/>
      <c r="I119" s="38"/>
      <c r="J119" s="39"/>
    </row>
    <row r="120">
      <c r="A120" s="29" t="s">
        <v>29</v>
      </c>
      <c r="B120" s="29">
        <v>31</v>
      </c>
      <c r="C120" s="30" t="s">
        <v>398</v>
      </c>
      <c r="D120" s="29" t="s">
        <v>38</v>
      </c>
      <c r="E120" s="31" t="s">
        <v>399</v>
      </c>
      <c r="F120" s="32" t="s">
        <v>144</v>
      </c>
      <c r="G120" s="33">
        <v>18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33</v>
      </c>
      <c r="B121" s="37"/>
      <c r="C121" s="38"/>
      <c r="D121" s="38"/>
      <c r="E121" s="31" t="s">
        <v>399</v>
      </c>
      <c r="F121" s="38"/>
      <c r="G121" s="38"/>
      <c r="H121" s="38"/>
      <c r="I121" s="38"/>
      <c r="J121" s="39"/>
    </row>
    <row r="122">
      <c r="A122" s="29" t="s">
        <v>35</v>
      </c>
      <c r="B122" s="37"/>
      <c r="C122" s="38"/>
      <c r="D122" s="38"/>
      <c r="E122" s="43" t="s">
        <v>38</v>
      </c>
      <c r="F122" s="38"/>
      <c r="G122" s="38"/>
      <c r="H122" s="38"/>
      <c r="I122" s="38"/>
      <c r="J122" s="39"/>
    </row>
    <row r="123" ht="30">
      <c r="A123" s="29" t="s">
        <v>29</v>
      </c>
      <c r="B123" s="29">
        <v>32</v>
      </c>
      <c r="C123" s="30" t="s">
        <v>400</v>
      </c>
      <c r="D123" s="29" t="s">
        <v>38</v>
      </c>
      <c r="E123" s="31" t="s">
        <v>401</v>
      </c>
      <c r="F123" s="32" t="s">
        <v>144</v>
      </c>
      <c r="G123" s="33">
        <v>7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 ht="30">
      <c r="A124" s="29" t="s">
        <v>33</v>
      </c>
      <c r="B124" s="37"/>
      <c r="C124" s="38"/>
      <c r="D124" s="38"/>
      <c r="E124" s="31" t="s">
        <v>401</v>
      </c>
      <c r="F124" s="38"/>
      <c r="G124" s="38"/>
      <c r="H124" s="38"/>
      <c r="I124" s="38"/>
      <c r="J124" s="39"/>
    </row>
    <row r="125">
      <c r="A125" s="29" t="s">
        <v>35</v>
      </c>
      <c r="B125" s="37"/>
      <c r="C125" s="38"/>
      <c r="D125" s="38"/>
      <c r="E125" s="43" t="s">
        <v>38</v>
      </c>
      <c r="F125" s="38"/>
      <c r="G125" s="38"/>
      <c r="H125" s="38"/>
      <c r="I125" s="38"/>
      <c r="J125" s="39"/>
    </row>
    <row r="126" ht="30">
      <c r="A126" s="29" t="s">
        <v>29</v>
      </c>
      <c r="B126" s="29">
        <v>33</v>
      </c>
      <c r="C126" s="30" t="s">
        <v>402</v>
      </c>
      <c r="D126" s="29" t="s">
        <v>38</v>
      </c>
      <c r="E126" s="31" t="s">
        <v>403</v>
      </c>
      <c r="F126" s="32" t="s">
        <v>217</v>
      </c>
      <c r="G126" s="33">
        <v>4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 ht="30">
      <c r="A127" s="29" t="s">
        <v>33</v>
      </c>
      <c r="B127" s="37"/>
      <c r="C127" s="38"/>
      <c r="D127" s="38"/>
      <c r="E127" s="31" t="s">
        <v>403</v>
      </c>
      <c r="F127" s="38"/>
      <c r="G127" s="38"/>
      <c r="H127" s="38"/>
      <c r="I127" s="38"/>
      <c r="J127" s="39"/>
    </row>
    <row r="128">
      <c r="A128" s="29" t="s">
        <v>35</v>
      </c>
      <c r="B128" s="37"/>
      <c r="C128" s="38"/>
      <c r="D128" s="38"/>
      <c r="E128" s="43" t="s">
        <v>38</v>
      </c>
      <c r="F128" s="38"/>
      <c r="G128" s="38"/>
      <c r="H128" s="38"/>
      <c r="I128" s="38"/>
      <c r="J128" s="39"/>
    </row>
    <row r="129" ht="30">
      <c r="A129" s="29" t="s">
        <v>29</v>
      </c>
      <c r="B129" s="29">
        <v>34</v>
      </c>
      <c r="C129" s="30" t="s">
        <v>404</v>
      </c>
      <c r="D129" s="29" t="s">
        <v>38</v>
      </c>
      <c r="E129" s="31" t="s">
        <v>405</v>
      </c>
      <c r="F129" s="32" t="s">
        <v>217</v>
      </c>
      <c r="G129" s="33">
        <v>4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30">
      <c r="A130" s="29" t="s">
        <v>33</v>
      </c>
      <c r="B130" s="37"/>
      <c r="C130" s="38"/>
      <c r="D130" s="38"/>
      <c r="E130" s="31" t="s">
        <v>405</v>
      </c>
      <c r="F130" s="38"/>
      <c r="G130" s="38"/>
      <c r="H130" s="38"/>
      <c r="I130" s="38"/>
      <c r="J130" s="39"/>
    </row>
    <row r="131">
      <c r="A131" s="29" t="s">
        <v>35</v>
      </c>
      <c r="B131" s="37"/>
      <c r="C131" s="38"/>
      <c r="D131" s="38"/>
      <c r="E131" s="43" t="s">
        <v>38</v>
      </c>
      <c r="F131" s="38"/>
      <c r="G131" s="38"/>
      <c r="H131" s="38"/>
      <c r="I131" s="38"/>
      <c r="J131" s="39"/>
    </row>
    <row r="132" ht="30">
      <c r="A132" s="29" t="s">
        <v>29</v>
      </c>
      <c r="B132" s="29">
        <v>35</v>
      </c>
      <c r="C132" s="30" t="s">
        <v>406</v>
      </c>
      <c r="D132" s="29" t="s">
        <v>38</v>
      </c>
      <c r="E132" s="31" t="s">
        <v>407</v>
      </c>
      <c r="F132" s="32" t="s">
        <v>101</v>
      </c>
      <c r="G132" s="33">
        <v>8.3000000000000007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30">
      <c r="A133" s="29" t="s">
        <v>33</v>
      </c>
      <c r="B133" s="37"/>
      <c r="C133" s="38"/>
      <c r="D133" s="38"/>
      <c r="E133" s="31" t="s">
        <v>407</v>
      </c>
      <c r="F133" s="38"/>
      <c r="G133" s="38"/>
      <c r="H133" s="38"/>
      <c r="I133" s="38"/>
      <c r="J133" s="39"/>
    </row>
    <row r="134">
      <c r="A134" s="29" t="s">
        <v>35</v>
      </c>
      <c r="B134" s="37"/>
      <c r="C134" s="38"/>
      <c r="D134" s="38"/>
      <c r="E134" s="43" t="s">
        <v>38</v>
      </c>
      <c r="F134" s="38"/>
      <c r="G134" s="38"/>
      <c r="H134" s="38"/>
      <c r="I134" s="38"/>
      <c r="J134" s="39"/>
    </row>
    <row r="135">
      <c r="A135" s="29" t="s">
        <v>29</v>
      </c>
      <c r="B135" s="29">
        <v>36</v>
      </c>
      <c r="C135" s="30" t="s">
        <v>408</v>
      </c>
      <c r="D135" s="29" t="s">
        <v>38</v>
      </c>
      <c r="E135" s="31" t="s">
        <v>409</v>
      </c>
      <c r="F135" s="32" t="s">
        <v>120</v>
      </c>
      <c r="G135" s="33">
        <v>96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33</v>
      </c>
      <c r="B136" s="37"/>
      <c r="C136" s="38"/>
      <c r="D136" s="38"/>
      <c r="E136" s="31" t="s">
        <v>409</v>
      </c>
      <c r="F136" s="38"/>
      <c r="G136" s="38"/>
      <c r="H136" s="38"/>
      <c r="I136" s="38"/>
      <c r="J136" s="39"/>
    </row>
    <row r="137">
      <c r="A137" s="29" t="s">
        <v>35</v>
      </c>
      <c r="B137" s="37"/>
      <c r="C137" s="38"/>
      <c r="D137" s="38"/>
      <c r="E137" s="43" t="s">
        <v>38</v>
      </c>
      <c r="F137" s="38"/>
      <c r="G137" s="38"/>
      <c r="H137" s="38"/>
      <c r="I137" s="38"/>
      <c r="J137" s="39"/>
    </row>
    <row r="138">
      <c r="A138" s="29" t="s">
        <v>29</v>
      </c>
      <c r="B138" s="29">
        <v>37</v>
      </c>
      <c r="C138" s="30" t="s">
        <v>410</v>
      </c>
      <c r="D138" s="29" t="s">
        <v>38</v>
      </c>
      <c r="E138" s="31" t="s">
        <v>411</v>
      </c>
      <c r="F138" s="32" t="s">
        <v>120</v>
      </c>
      <c r="G138" s="33">
        <v>33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33</v>
      </c>
      <c r="B139" s="37"/>
      <c r="C139" s="38"/>
      <c r="D139" s="38"/>
      <c r="E139" s="31" t="s">
        <v>411</v>
      </c>
      <c r="F139" s="38"/>
      <c r="G139" s="38"/>
      <c r="H139" s="38"/>
      <c r="I139" s="38"/>
      <c r="J139" s="39"/>
    </row>
    <row r="140">
      <c r="A140" s="29" t="s">
        <v>35</v>
      </c>
      <c r="B140" s="37"/>
      <c r="C140" s="38"/>
      <c r="D140" s="38"/>
      <c r="E140" s="43" t="s">
        <v>38</v>
      </c>
      <c r="F140" s="38"/>
      <c r="G140" s="38"/>
      <c r="H140" s="38"/>
      <c r="I140" s="38"/>
      <c r="J140" s="39"/>
    </row>
    <row r="141" ht="30">
      <c r="A141" s="29" t="s">
        <v>29</v>
      </c>
      <c r="B141" s="29">
        <v>38</v>
      </c>
      <c r="C141" s="30" t="s">
        <v>412</v>
      </c>
      <c r="D141" s="29" t="s">
        <v>38</v>
      </c>
      <c r="E141" s="31" t="s">
        <v>413</v>
      </c>
      <c r="F141" s="32" t="s">
        <v>120</v>
      </c>
      <c r="G141" s="33">
        <v>83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 ht="30">
      <c r="A142" s="29" t="s">
        <v>33</v>
      </c>
      <c r="B142" s="37"/>
      <c r="C142" s="38"/>
      <c r="D142" s="38"/>
      <c r="E142" s="31" t="s">
        <v>413</v>
      </c>
      <c r="F142" s="38"/>
      <c r="G142" s="38"/>
      <c r="H142" s="38"/>
      <c r="I142" s="38"/>
      <c r="J142" s="39"/>
    </row>
    <row r="143">
      <c r="A143" s="29" t="s">
        <v>35</v>
      </c>
      <c r="B143" s="37"/>
      <c r="C143" s="38"/>
      <c r="D143" s="38"/>
      <c r="E143" s="43" t="s">
        <v>38</v>
      </c>
      <c r="F143" s="38"/>
      <c r="G143" s="38"/>
      <c r="H143" s="38"/>
      <c r="I143" s="38"/>
      <c r="J143" s="39"/>
    </row>
    <row r="144" ht="30">
      <c r="A144" s="29" t="s">
        <v>29</v>
      </c>
      <c r="B144" s="29">
        <v>39</v>
      </c>
      <c r="C144" s="30" t="s">
        <v>414</v>
      </c>
      <c r="D144" s="29" t="s">
        <v>38</v>
      </c>
      <c r="E144" s="31" t="s">
        <v>415</v>
      </c>
      <c r="F144" s="32" t="s">
        <v>217</v>
      </c>
      <c r="G144" s="33">
        <v>9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 ht="30">
      <c r="A145" s="29" t="s">
        <v>33</v>
      </c>
      <c r="B145" s="37"/>
      <c r="C145" s="38"/>
      <c r="D145" s="38"/>
      <c r="E145" s="31" t="s">
        <v>415</v>
      </c>
      <c r="F145" s="38"/>
      <c r="G145" s="38"/>
      <c r="H145" s="38"/>
      <c r="I145" s="38"/>
      <c r="J145" s="39"/>
    </row>
    <row r="146">
      <c r="A146" s="29" t="s">
        <v>35</v>
      </c>
      <c r="B146" s="37"/>
      <c r="C146" s="38"/>
      <c r="D146" s="38"/>
      <c r="E146" s="43" t="s">
        <v>38</v>
      </c>
      <c r="F146" s="38"/>
      <c r="G146" s="38"/>
      <c r="H146" s="38"/>
      <c r="I146" s="38"/>
      <c r="J146" s="39"/>
    </row>
    <row r="147" ht="30">
      <c r="A147" s="29" t="s">
        <v>29</v>
      </c>
      <c r="B147" s="29">
        <v>40</v>
      </c>
      <c r="C147" s="30" t="s">
        <v>416</v>
      </c>
      <c r="D147" s="29" t="s">
        <v>38</v>
      </c>
      <c r="E147" s="31" t="s">
        <v>417</v>
      </c>
      <c r="F147" s="32" t="s">
        <v>217</v>
      </c>
      <c r="G147" s="33">
        <v>14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30">
      <c r="A148" s="29" t="s">
        <v>33</v>
      </c>
      <c r="B148" s="37"/>
      <c r="C148" s="38"/>
      <c r="D148" s="38"/>
      <c r="E148" s="31" t="s">
        <v>417</v>
      </c>
      <c r="F148" s="38"/>
      <c r="G148" s="38"/>
      <c r="H148" s="38"/>
      <c r="I148" s="38"/>
      <c r="J148" s="39"/>
    </row>
    <row r="149">
      <c r="A149" s="29" t="s">
        <v>35</v>
      </c>
      <c r="B149" s="37"/>
      <c r="C149" s="38"/>
      <c r="D149" s="38"/>
      <c r="E149" s="43" t="s">
        <v>38</v>
      </c>
      <c r="F149" s="38"/>
      <c r="G149" s="38"/>
      <c r="H149" s="38"/>
      <c r="I149" s="38"/>
      <c r="J149" s="39"/>
    </row>
    <row r="150">
      <c r="A150" s="29" t="s">
        <v>29</v>
      </c>
      <c r="B150" s="29">
        <v>41</v>
      </c>
      <c r="C150" s="30" t="s">
        <v>418</v>
      </c>
      <c r="D150" s="29" t="s">
        <v>38</v>
      </c>
      <c r="E150" s="31" t="s">
        <v>419</v>
      </c>
      <c r="F150" s="32" t="s">
        <v>217</v>
      </c>
      <c r="G150" s="33">
        <v>14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33</v>
      </c>
      <c r="B151" s="37"/>
      <c r="C151" s="38"/>
      <c r="D151" s="38"/>
      <c r="E151" s="31" t="s">
        <v>419</v>
      </c>
      <c r="F151" s="38"/>
      <c r="G151" s="38"/>
      <c r="H151" s="38"/>
      <c r="I151" s="38"/>
      <c r="J151" s="39"/>
    </row>
    <row r="152">
      <c r="A152" s="29" t="s">
        <v>35</v>
      </c>
      <c r="B152" s="37"/>
      <c r="C152" s="38"/>
      <c r="D152" s="38"/>
      <c r="E152" s="43" t="s">
        <v>38</v>
      </c>
      <c r="F152" s="38"/>
      <c r="G152" s="38"/>
      <c r="H152" s="38"/>
      <c r="I152" s="38"/>
      <c r="J152" s="39"/>
    </row>
    <row r="153" ht="30">
      <c r="A153" s="29" t="s">
        <v>29</v>
      </c>
      <c r="B153" s="29">
        <v>42</v>
      </c>
      <c r="C153" s="30" t="s">
        <v>420</v>
      </c>
      <c r="D153" s="29" t="s">
        <v>38</v>
      </c>
      <c r="E153" s="31" t="s">
        <v>421</v>
      </c>
      <c r="F153" s="32" t="s">
        <v>101</v>
      </c>
      <c r="G153" s="33">
        <v>30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 ht="30">
      <c r="A154" s="29" t="s">
        <v>33</v>
      </c>
      <c r="B154" s="37"/>
      <c r="C154" s="38"/>
      <c r="D154" s="38"/>
      <c r="E154" s="31" t="s">
        <v>421</v>
      </c>
      <c r="F154" s="38"/>
      <c r="G154" s="38"/>
      <c r="H154" s="38"/>
      <c r="I154" s="38"/>
      <c r="J154" s="39"/>
    </row>
    <row r="155">
      <c r="A155" s="29" t="s">
        <v>35</v>
      </c>
      <c r="B155" s="37"/>
      <c r="C155" s="38"/>
      <c r="D155" s="38"/>
      <c r="E155" s="43" t="s">
        <v>38</v>
      </c>
      <c r="F155" s="38"/>
      <c r="G155" s="38"/>
      <c r="H155" s="38"/>
      <c r="I155" s="38"/>
      <c r="J155" s="39"/>
    </row>
    <row r="156" ht="30">
      <c r="A156" s="29" t="s">
        <v>29</v>
      </c>
      <c r="B156" s="29">
        <v>43</v>
      </c>
      <c r="C156" s="30" t="s">
        <v>422</v>
      </c>
      <c r="D156" s="29" t="s">
        <v>38</v>
      </c>
      <c r="E156" s="31" t="s">
        <v>423</v>
      </c>
      <c r="F156" s="32" t="s">
        <v>86</v>
      </c>
      <c r="G156" s="33">
        <v>132</v>
      </c>
      <c r="H156" s="34">
        <v>0</v>
      </c>
      <c r="I156" s="35">
        <f>ROUND(G156*H156,P4)</f>
        <v>0</v>
      </c>
      <c r="J156" s="29"/>
      <c r="O156" s="36">
        <f>I156*0.21</f>
        <v>0</v>
      </c>
      <c r="P156">
        <v>3</v>
      </c>
    </row>
    <row r="157" ht="30">
      <c r="A157" s="29" t="s">
        <v>33</v>
      </c>
      <c r="B157" s="37"/>
      <c r="C157" s="38"/>
      <c r="D157" s="38"/>
      <c r="E157" s="31" t="s">
        <v>423</v>
      </c>
      <c r="F157" s="38"/>
      <c r="G157" s="38"/>
      <c r="H157" s="38"/>
      <c r="I157" s="38"/>
      <c r="J157" s="39"/>
    </row>
    <row r="158">
      <c r="A158" s="29" t="s">
        <v>35</v>
      </c>
      <c r="B158" s="37"/>
      <c r="C158" s="38"/>
      <c r="D158" s="38"/>
      <c r="E158" s="43" t="s">
        <v>38</v>
      </c>
      <c r="F158" s="38"/>
      <c r="G158" s="38"/>
      <c r="H158" s="38"/>
      <c r="I158" s="38"/>
      <c r="J158" s="39"/>
    </row>
    <row r="159" ht="30">
      <c r="A159" s="29" t="s">
        <v>29</v>
      </c>
      <c r="B159" s="29">
        <v>44</v>
      </c>
      <c r="C159" s="30" t="s">
        <v>424</v>
      </c>
      <c r="D159" s="29" t="s">
        <v>38</v>
      </c>
      <c r="E159" s="31" t="s">
        <v>425</v>
      </c>
      <c r="F159" s="32" t="s">
        <v>120</v>
      </c>
      <c r="G159" s="33">
        <v>96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30">
      <c r="A160" s="29" t="s">
        <v>33</v>
      </c>
      <c r="B160" s="37"/>
      <c r="C160" s="38"/>
      <c r="D160" s="38"/>
      <c r="E160" s="31" t="s">
        <v>425</v>
      </c>
      <c r="F160" s="38"/>
      <c r="G160" s="38"/>
      <c r="H160" s="38"/>
      <c r="I160" s="38"/>
      <c r="J160" s="39"/>
    </row>
    <row r="161">
      <c r="A161" s="29" t="s">
        <v>35</v>
      </c>
      <c r="B161" s="37"/>
      <c r="C161" s="38"/>
      <c r="D161" s="38"/>
      <c r="E161" s="43" t="s">
        <v>38</v>
      </c>
      <c r="F161" s="38"/>
      <c r="G161" s="38"/>
      <c r="H161" s="38"/>
      <c r="I161" s="38"/>
      <c r="J161" s="39"/>
    </row>
    <row r="162" ht="30">
      <c r="A162" s="29" t="s">
        <v>29</v>
      </c>
      <c r="B162" s="29">
        <v>45</v>
      </c>
      <c r="C162" s="30" t="s">
        <v>426</v>
      </c>
      <c r="D162" s="29" t="s">
        <v>38</v>
      </c>
      <c r="E162" s="31" t="s">
        <v>427</v>
      </c>
      <c r="F162" s="32" t="s">
        <v>120</v>
      </c>
      <c r="G162" s="33">
        <v>33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 ht="30">
      <c r="A163" s="29" t="s">
        <v>33</v>
      </c>
      <c r="B163" s="37"/>
      <c r="C163" s="38"/>
      <c r="D163" s="38"/>
      <c r="E163" s="31" t="s">
        <v>427</v>
      </c>
      <c r="F163" s="38"/>
      <c r="G163" s="38"/>
      <c r="H163" s="38"/>
      <c r="I163" s="38"/>
      <c r="J163" s="39"/>
    </row>
    <row r="164">
      <c r="A164" s="29" t="s">
        <v>35</v>
      </c>
      <c r="B164" s="37"/>
      <c r="C164" s="38"/>
      <c r="D164" s="38"/>
      <c r="E164" s="43" t="s">
        <v>38</v>
      </c>
      <c r="F164" s="38"/>
      <c r="G164" s="38"/>
      <c r="H164" s="38"/>
      <c r="I164" s="38"/>
      <c r="J164" s="39"/>
    </row>
    <row r="165" ht="30">
      <c r="A165" s="29" t="s">
        <v>29</v>
      </c>
      <c r="B165" s="29">
        <v>46</v>
      </c>
      <c r="C165" s="30" t="s">
        <v>428</v>
      </c>
      <c r="D165" s="29" t="s">
        <v>38</v>
      </c>
      <c r="E165" s="31" t="s">
        <v>429</v>
      </c>
      <c r="F165" s="32" t="s">
        <v>120</v>
      </c>
      <c r="G165" s="33">
        <v>83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30">
      <c r="A166" s="29" t="s">
        <v>33</v>
      </c>
      <c r="B166" s="37"/>
      <c r="C166" s="38"/>
      <c r="D166" s="38"/>
      <c r="E166" s="31" t="s">
        <v>429</v>
      </c>
      <c r="F166" s="38"/>
      <c r="G166" s="38"/>
      <c r="H166" s="38"/>
      <c r="I166" s="38"/>
      <c r="J166" s="39"/>
    </row>
    <row r="167">
      <c r="A167" s="29" t="s">
        <v>35</v>
      </c>
      <c r="B167" s="37"/>
      <c r="C167" s="38"/>
      <c r="D167" s="38"/>
      <c r="E167" s="43" t="s">
        <v>38</v>
      </c>
      <c r="F167" s="38"/>
      <c r="G167" s="38"/>
      <c r="H167" s="38"/>
      <c r="I167" s="38"/>
      <c r="J167" s="39"/>
    </row>
    <row r="168">
      <c r="A168" s="29" t="s">
        <v>29</v>
      </c>
      <c r="B168" s="29">
        <v>47</v>
      </c>
      <c r="C168" s="30" t="s">
        <v>430</v>
      </c>
      <c r="D168" s="29" t="s">
        <v>38</v>
      </c>
      <c r="E168" s="31" t="s">
        <v>431</v>
      </c>
      <c r="F168" s="32" t="s">
        <v>144</v>
      </c>
      <c r="G168" s="33">
        <v>18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>
      <c r="A169" s="29" t="s">
        <v>33</v>
      </c>
      <c r="B169" s="37"/>
      <c r="C169" s="38"/>
      <c r="D169" s="38"/>
      <c r="E169" s="31" t="s">
        <v>431</v>
      </c>
      <c r="F169" s="38"/>
      <c r="G169" s="38"/>
      <c r="H169" s="38"/>
      <c r="I169" s="38"/>
      <c r="J169" s="39"/>
    </row>
    <row r="170">
      <c r="A170" s="29" t="s">
        <v>35</v>
      </c>
      <c r="B170" s="37"/>
      <c r="C170" s="38"/>
      <c r="D170" s="38"/>
      <c r="E170" s="43" t="s">
        <v>38</v>
      </c>
      <c r="F170" s="38"/>
      <c r="G170" s="38"/>
      <c r="H170" s="38"/>
      <c r="I170" s="38"/>
      <c r="J170" s="39"/>
    </row>
    <row r="171" ht="30">
      <c r="A171" s="29" t="s">
        <v>29</v>
      </c>
      <c r="B171" s="29">
        <v>48</v>
      </c>
      <c r="C171" s="30" t="s">
        <v>432</v>
      </c>
      <c r="D171" s="29" t="s">
        <v>38</v>
      </c>
      <c r="E171" s="31" t="s">
        <v>433</v>
      </c>
      <c r="F171" s="32" t="s">
        <v>144</v>
      </c>
      <c r="G171" s="33">
        <v>310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 ht="30">
      <c r="A172" s="29" t="s">
        <v>33</v>
      </c>
      <c r="B172" s="37"/>
      <c r="C172" s="38"/>
      <c r="D172" s="38"/>
      <c r="E172" s="31" t="s">
        <v>433</v>
      </c>
      <c r="F172" s="38"/>
      <c r="G172" s="38"/>
      <c r="H172" s="38"/>
      <c r="I172" s="38"/>
      <c r="J172" s="39"/>
    </row>
    <row r="173">
      <c r="A173" s="29" t="s">
        <v>35</v>
      </c>
      <c r="B173" s="37"/>
      <c r="C173" s="38"/>
      <c r="D173" s="38"/>
      <c r="E173" s="43" t="s">
        <v>38</v>
      </c>
      <c r="F173" s="38"/>
      <c r="G173" s="38"/>
      <c r="H173" s="38"/>
      <c r="I173" s="38"/>
      <c r="J173" s="39"/>
    </row>
    <row r="174" ht="30">
      <c r="A174" s="29" t="s">
        <v>29</v>
      </c>
      <c r="B174" s="29">
        <v>49</v>
      </c>
      <c r="C174" s="30" t="s">
        <v>434</v>
      </c>
      <c r="D174" s="29" t="s">
        <v>38</v>
      </c>
      <c r="E174" s="31" t="s">
        <v>435</v>
      </c>
      <c r="F174" s="32" t="s">
        <v>101</v>
      </c>
      <c r="G174" s="33">
        <v>8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30">
      <c r="A175" s="29" t="s">
        <v>33</v>
      </c>
      <c r="B175" s="37"/>
      <c r="C175" s="38"/>
      <c r="D175" s="38"/>
      <c r="E175" s="31" t="s">
        <v>435</v>
      </c>
      <c r="F175" s="38"/>
      <c r="G175" s="38"/>
      <c r="H175" s="38"/>
      <c r="I175" s="38"/>
      <c r="J175" s="39"/>
    </row>
    <row r="176">
      <c r="A176" s="29" t="s">
        <v>35</v>
      </c>
      <c r="B176" s="37"/>
      <c r="C176" s="38"/>
      <c r="D176" s="38"/>
      <c r="E176" s="43" t="s">
        <v>38</v>
      </c>
      <c r="F176" s="38"/>
      <c r="G176" s="38"/>
      <c r="H176" s="38"/>
      <c r="I176" s="38"/>
      <c r="J176" s="39"/>
    </row>
    <row r="177">
      <c r="A177" s="29" t="s">
        <v>29</v>
      </c>
      <c r="B177" s="29">
        <v>50</v>
      </c>
      <c r="C177" s="30" t="s">
        <v>436</v>
      </c>
      <c r="D177" s="29" t="s">
        <v>38</v>
      </c>
      <c r="E177" s="31" t="s">
        <v>437</v>
      </c>
      <c r="F177" s="32" t="s">
        <v>120</v>
      </c>
      <c r="G177" s="33">
        <v>96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>
      <c r="A178" s="29" t="s">
        <v>33</v>
      </c>
      <c r="B178" s="37"/>
      <c r="C178" s="38"/>
      <c r="D178" s="38"/>
      <c r="E178" s="31" t="s">
        <v>437</v>
      </c>
      <c r="F178" s="38"/>
      <c r="G178" s="38"/>
      <c r="H178" s="38"/>
      <c r="I178" s="38"/>
      <c r="J178" s="39"/>
    </row>
    <row r="179">
      <c r="A179" s="29" t="s">
        <v>35</v>
      </c>
      <c r="B179" s="37"/>
      <c r="C179" s="38"/>
      <c r="D179" s="38"/>
      <c r="E179" s="43" t="s">
        <v>38</v>
      </c>
      <c r="F179" s="38"/>
      <c r="G179" s="38"/>
      <c r="H179" s="38"/>
      <c r="I179" s="38"/>
      <c r="J179" s="39"/>
    </row>
    <row r="180">
      <c r="A180" s="29" t="s">
        <v>29</v>
      </c>
      <c r="B180" s="29">
        <v>51</v>
      </c>
      <c r="C180" s="30" t="s">
        <v>438</v>
      </c>
      <c r="D180" s="29" t="s">
        <v>38</v>
      </c>
      <c r="E180" s="31" t="s">
        <v>439</v>
      </c>
      <c r="F180" s="32" t="s">
        <v>120</v>
      </c>
      <c r="G180" s="33">
        <v>116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33</v>
      </c>
      <c r="B181" s="37"/>
      <c r="C181" s="38"/>
      <c r="D181" s="38"/>
      <c r="E181" s="31" t="s">
        <v>439</v>
      </c>
      <c r="F181" s="38"/>
      <c r="G181" s="38"/>
      <c r="H181" s="38"/>
      <c r="I181" s="38"/>
      <c r="J181" s="39"/>
    </row>
    <row r="182">
      <c r="A182" s="29" t="s">
        <v>35</v>
      </c>
      <c r="B182" s="37"/>
      <c r="C182" s="38"/>
      <c r="D182" s="38"/>
      <c r="E182" s="43" t="s">
        <v>38</v>
      </c>
      <c r="F182" s="38"/>
      <c r="G182" s="38"/>
      <c r="H182" s="38"/>
      <c r="I182" s="38"/>
      <c r="J182" s="39"/>
    </row>
    <row r="183" ht="30">
      <c r="A183" s="29" t="s">
        <v>29</v>
      </c>
      <c r="B183" s="29">
        <v>52</v>
      </c>
      <c r="C183" s="30" t="s">
        <v>440</v>
      </c>
      <c r="D183" s="29" t="s">
        <v>38</v>
      </c>
      <c r="E183" s="31" t="s">
        <v>441</v>
      </c>
      <c r="F183" s="32" t="s">
        <v>120</v>
      </c>
      <c r="G183" s="33">
        <v>212</v>
      </c>
      <c r="H183" s="34">
        <v>0</v>
      </c>
      <c r="I183" s="35">
        <f>ROUND(G183*H183,P4)</f>
        <v>0</v>
      </c>
      <c r="J183" s="29"/>
      <c r="O183" s="36">
        <f>I183*0.21</f>
        <v>0</v>
      </c>
      <c r="P183">
        <v>3</v>
      </c>
    </row>
    <row r="184" ht="30">
      <c r="A184" s="29" t="s">
        <v>33</v>
      </c>
      <c r="B184" s="37"/>
      <c r="C184" s="38"/>
      <c r="D184" s="38"/>
      <c r="E184" s="31" t="s">
        <v>441</v>
      </c>
      <c r="F184" s="38"/>
      <c r="G184" s="38"/>
      <c r="H184" s="38"/>
      <c r="I184" s="38"/>
      <c r="J184" s="39"/>
    </row>
    <row r="185">
      <c r="A185" s="29" t="s">
        <v>35</v>
      </c>
      <c r="B185" s="37"/>
      <c r="C185" s="38"/>
      <c r="D185" s="38"/>
      <c r="E185" s="43" t="s">
        <v>38</v>
      </c>
      <c r="F185" s="38"/>
      <c r="G185" s="38"/>
      <c r="H185" s="38"/>
      <c r="I185" s="38"/>
      <c r="J185" s="39"/>
    </row>
    <row r="186" ht="30">
      <c r="A186" s="29" t="s">
        <v>29</v>
      </c>
      <c r="B186" s="29">
        <v>53</v>
      </c>
      <c r="C186" s="30" t="s">
        <v>442</v>
      </c>
      <c r="D186" s="29" t="s">
        <v>38</v>
      </c>
      <c r="E186" s="31" t="s">
        <v>443</v>
      </c>
      <c r="F186" s="32" t="s">
        <v>120</v>
      </c>
      <c r="G186" s="33">
        <v>36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 ht="30">
      <c r="A187" s="29" t="s">
        <v>33</v>
      </c>
      <c r="B187" s="37"/>
      <c r="C187" s="38"/>
      <c r="D187" s="38"/>
      <c r="E187" s="31" t="s">
        <v>443</v>
      </c>
      <c r="F187" s="38"/>
      <c r="G187" s="38"/>
      <c r="H187" s="38"/>
      <c r="I187" s="38"/>
      <c r="J187" s="39"/>
    </row>
    <row r="188">
      <c r="A188" s="29" t="s">
        <v>35</v>
      </c>
      <c r="B188" s="37"/>
      <c r="C188" s="38"/>
      <c r="D188" s="38"/>
      <c r="E188" s="43" t="s">
        <v>38</v>
      </c>
      <c r="F188" s="38"/>
      <c r="G188" s="38"/>
      <c r="H188" s="38"/>
      <c r="I188" s="38"/>
      <c r="J188" s="39"/>
    </row>
    <row r="189" ht="30">
      <c r="A189" s="29" t="s">
        <v>29</v>
      </c>
      <c r="B189" s="29">
        <v>54</v>
      </c>
      <c r="C189" s="30" t="s">
        <v>444</v>
      </c>
      <c r="D189" s="29" t="s">
        <v>38</v>
      </c>
      <c r="E189" s="31" t="s">
        <v>445</v>
      </c>
      <c r="F189" s="32" t="s">
        <v>120</v>
      </c>
      <c r="G189" s="33">
        <v>22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 ht="30">
      <c r="A190" s="29" t="s">
        <v>33</v>
      </c>
      <c r="B190" s="37"/>
      <c r="C190" s="38"/>
      <c r="D190" s="38"/>
      <c r="E190" s="31" t="s">
        <v>445</v>
      </c>
      <c r="F190" s="38"/>
      <c r="G190" s="38"/>
      <c r="H190" s="38"/>
      <c r="I190" s="38"/>
      <c r="J190" s="39"/>
    </row>
    <row r="191">
      <c r="A191" s="29" t="s">
        <v>35</v>
      </c>
      <c r="B191" s="37"/>
      <c r="C191" s="38"/>
      <c r="D191" s="38"/>
      <c r="E191" s="43" t="s">
        <v>38</v>
      </c>
      <c r="F191" s="38"/>
      <c r="G191" s="38"/>
      <c r="H191" s="38"/>
      <c r="I191" s="38"/>
      <c r="J191" s="39"/>
    </row>
    <row r="192" ht="30">
      <c r="A192" s="29" t="s">
        <v>29</v>
      </c>
      <c r="B192" s="29">
        <v>55</v>
      </c>
      <c r="C192" s="30" t="s">
        <v>446</v>
      </c>
      <c r="D192" s="29" t="s">
        <v>38</v>
      </c>
      <c r="E192" s="31" t="s">
        <v>447</v>
      </c>
      <c r="F192" s="32" t="s">
        <v>120</v>
      </c>
      <c r="G192" s="33">
        <v>20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 ht="30">
      <c r="A193" s="29" t="s">
        <v>33</v>
      </c>
      <c r="B193" s="37"/>
      <c r="C193" s="38"/>
      <c r="D193" s="38"/>
      <c r="E193" s="31" t="s">
        <v>447</v>
      </c>
      <c r="F193" s="38"/>
      <c r="G193" s="38"/>
      <c r="H193" s="38"/>
      <c r="I193" s="38"/>
      <c r="J193" s="39"/>
    </row>
    <row r="194">
      <c r="A194" s="29" t="s">
        <v>35</v>
      </c>
      <c r="B194" s="37"/>
      <c r="C194" s="38"/>
      <c r="D194" s="38"/>
      <c r="E194" s="43" t="s">
        <v>38</v>
      </c>
      <c r="F194" s="38"/>
      <c r="G194" s="38"/>
      <c r="H194" s="38"/>
      <c r="I194" s="38"/>
      <c r="J194" s="39"/>
    </row>
    <row r="195" ht="30">
      <c r="A195" s="29" t="s">
        <v>29</v>
      </c>
      <c r="B195" s="29">
        <v>56</v>
      </c>
      <c r="C195" s="30" t="s">
        <v>448</v>
      </c>
      <c r="D195" s="29" t="s">
        <v>38</v>
      </c>
      <c r="E195" s="31" t="s">
        <v>449</v>
      </c>
      <c r="F195" s="32" t="s">
        <v>120</v>
      </c>
      <c r="G195" s="33">
        <v>108</v>
      </c>
      <c r="H195" s="34">
        <v>0</v>
      </c>
      <c r="I195" s="35">
        <f>ROUND(G195*H195,P4)</f>
        <v>0</v>
      </c>
      <c r="J195" s="29"/>
      <c r="O195" s="36">
        <f>I195*0.21</f>
        <v>0</v>
      </c>
      <c r="P195">
        <v>3</v>
      </c>
    </row>
    <row r="196" ht="30">
      <c r="A196" s="29" t="s">
        <v>33</v>
      </c>
      <c r="B196" s="37"/>
      <c r="C196" s="38"/>
      <c r="D196" s="38"/>
      <c r="E196" s="31" t="s">
        <v>449</v>
      </c>
      <c r="F196" s="38"/>
      <c r="G196" s="38"/>
      <c r="H196" s="38"/>
      <c r="I196" s="38"/>
      <c r="J196" s="39"/>
    </row>
    <row r="197">
      <c r="A197" s="29" t="s">
        <v>35</v>
      </c>
      <c r="B197" s="37"/>
      <c r="C197" s="38"/>
      <c r="D197" s="38"/>
      <c r="E197" s="43" t="s">
        <v>38</v>
      </c>
      <c r="F197" s="38"/>
      <c r="G197" s="38"/>
      <c r="H197" s="38"/>
      <c r="I197" s="38"/>
      <c r="J197" s="39"/>
    </row>
    <row r="198" ht="30">
      <c r="A198" s="29" t="s">
        <v>29</v>
      </c>
      <c r="B198" s="29">
        <v>57</v>
      </c>
      <c r="C198" s="30" t="s">
        <v>450</v>
      </c>
      <c r="D198" s="29" t="s">
        <v>38</v>
      </c>
      <c r="E198" s="31" t="s">
        <v>451</v>
      </c>
      <c r="F198" s="32" t="s">
        <v>144</v>
      </c>
      <c r="G198" s="33">
        <v>26</v>
      </c>
      <c r="H198" s="34">
        <v>0</v>
      </c>
      <c r="I198" s="35">
        <f>ROUND(G198*H198,P4)</f>
        <v>0</v>
      </c>
      <c r="J198" s="29"/>
      <c r="O198" s="36">
        <f>I198*0.21</f>
        <v>0</v>
      </c>
      <c r="P198">
        <v>3</v>
      </c>
    </row>
    <row r="199" ht="30">
      <c r="A199" s="29" t="s">
        <v>33</v>
      </c>
      <c r="B199" s="37"/>
      <c r="C199" s="38"/>
      <c r="D199" s="38"/>
      <c r="E199" s="31" t="s">
        <v>451</v>
      </c>
      <c r="F199" s="38"/>
      <c r="G199" s="38"/>
      <c r="H199" s="38"/>
      <c r="I199" s="38"/>
      <c r="J199" s="39"/>
    </row>
    <row r="200">
      <c r="A200" s="29" t="s">
        <v>35</v>
      </c>
      <c r="B200" s="37"/>
      <c r="C200" s="38"/>
      <c r="D200" s="38"/>
      <c r="E200" s="43" t="s">
        <v>38</v>
      </c>
      <c r="F200" s="38"/>
      <c r="G200" s="38"/>
      <c r="H200" s="38"/>
      <c r="I200" s="38"/>
      <c r="J200" s="39"/>
    </row>
    <row r="201" ht="30">
      <c r="A201" s="29" t="s">
        <v>29</v>
      </c>
      <c r="B201" s="29">
        <v>58</v>
      </c>
      <c r="C201" s="30" t="s">
        <v>452</v>
      </c>
      <c r="D201" s="29" t="s">
        <v>38</v>
      </c>
      <c r="E201" s="31" t="s">
        <v>453</v>
      </c>
      <c r="F201" s="32" t="s">
        <v>144</v>
      </c>
      <c r="G201" s="33">
        <v>14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30">
      <c r="A202" s="29" t="s">
        <v>33</v>
      </c>
      <c r="B202" s="37"/>
      <c r="C202" s="38"/>
      <c r="D202" s="38"/>
      <c r="E202" s="31" t="s">
        <v>453</v>
      </c>
      <c r="F202" s="38"/>
      <c r="G202" s="38"/>
      <c r="H202" s="38"/>
      <c r="I202" s="38"/>
      <c r="J202" s="39"/>
    </row>
    <row r="203">
      <c r="A203" s="29" t="s">
        <v>35</v>
      </c>
      <c r="B203" s="37"/>
      <c r="C203" s="38"/>
      <c r="D203" s="38"/>
      <c r="E203" s="43" t="s">
        <v>38</v>
      </c>
      <c r="F203" s="38"/>
      <c r="G203" s="38"/>
      <c r="H203" s="38"/>
      <c r="I203" s="38"/>
      <c r="J203" s="39"/>
    </row>
    <row r="204" ht="30">
      <c r="A204" s="29" t="s">
        <v>29</v>
      </c>
      <c r="B204" s="29">
        <v>59</v>
      </c>
      <c r="C204" s="30" t="s">
        <v>454</v>
      </c>
      <c r="D204" s="29" t="s">
        <v>38</v>
      </c>
      <c r="E204" s="31" t="s">
        <v>455</v>
      </c>
      <c r="F204" s="32" t="s">
        <v>144</v>
      </c>
      <c r="G204" s="33">
        <v>14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 ht="30">
      <c r="A205" s="29" t="s">
        <v>33</v>
      </c>
      <c r="B205" s="37"/>
      <c r="C205" s="38"/>
      <c r="D205" s="38"/>
      <c r="E205" s="31" t="s">
        <v>455</v>
      </c>
      <c r="F205" s="38"/>
      <c r="G205" s="38"/>
      <c r="H205" s="38"/>
      <c r="I205" s="38"/>
      <c r="J205" s="39"/>
    </row>
    <row r="206">
      <c r="A206" s="29" t="s">
        <v>35</v>
      </c>
      <c r="B206" s="37"/>
      <c r="C206" s="38"/>
      <c r="D206" s="38"/>
      <c r="E206" s="43" t="s">
        <v>38</v>
      </c>
      <c r="F206" s="38"/>
      <c r="G206" s="38"/>
      <c r="H206" s="38"/>
      <c r="I206" s="38"/>
      <c r="J206" s="39"/>
    </row>
    <row r="207">
      <c r="A207" s="29" t="s">
        <v>29</v>
      </c>
      <c r="B207" s="29">
        <v>60</v>
      </c>
      <c r="C207" s="30" t="s">
        <v>456</v>
      </c>
      <c r="D207" s="29" t="s">
        <v>38</v>
      </c>
      <c r="E207" s="31" t="s">
        <v>457</v>
      </c>
      <c r="F207" s="32" t="s">
        <v>101</v>
      </c>
      <c r="G207" s="33">
        <v>4.5999999999999996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>
      <c r="A208" s="29" t="s">
        <v>33</v>
      </c>
      <c r="B208" s="37"/>
      <c r="C208" s="38"/>
      <c r="D208" s="38"/>
      <c r="E208" s="31" t="s">
        <v>457</v>
      </c>
      <c r="F208" s="38"/>
      <c r="G208" s="38"/>
      <c r="H208" s="38"/>
      <c r="I208" s="38"/>
      <c r="J208" s="39"/>
    </row>
    <row r="209">
      <c r="A209" s="29" t="s">
        <v>35</v>
      </c>
      <c r="B209" s="37"/>
      <c r="C209" s="38"/>
      <c r="D209" s="38"/>
      <c r="E209" s="43" t="s">
        <v>38</v>
      </c>
      <c r="F209" s="38"/>
      <c r="G209" s="38"/>
      <c r="H209" s="38"/>
      <c r="I209" s="38"/>
      <c r="J209" s="39"/>
    </row>
    <row r="210">
      <c r="A210" s="29" t="s">
        <v>29</v>
      </c>
      <c r="B210" s="29">
        <v>61</v>
      </c>
      <c r="C210" s="30" t="s">
        <v>458</v>
      </c>
      <c r="D210" s="29" t="s">
        <v>38</v>
      </c>
      <c r="E210" s="31" t="s">
        <v>459</v>
      </c>
      <c r="F210" s="32" t="s">
        <v>144</v>
      </c>
      <c r="G210" s="33">
        <v>14.279999999999999</v>
      </c>
      <c r="H210" s="34">
        <v>0</v>
      </c>
      <c r="I210" s="35">
        <f>ROUND(G210*H210,P4)</f>
        <v>0</v>
      </c>
      <c r="J210" s="29"/>
      <c r="O210" s="36">
        <f>I210*0.21</f>
        <v>0</v>
      </c>
      <c r="P210">
        <v>3</v>
      </c>
    </row>
    <row r="211">
      <c r="A211" s="29" t="s">
        <v>33</v>
      </c>
      <c r="B211" s="37"/>
      <c r="C211" s="38"/>
      <c r="D211" s="38"/>
      <c r="E211" s="31" t="s">
        <v>459</v>
      </c>
      <c r="F211" s="38"/>
      <c r="G211" s="38"/>
      <c r="H211" s="38"/>
      <c r="I211" s="38"/>
      <c r="J211" s="39"/>
    </row>
    <row r="212">
      <c r="A212" s="29" t="s">
        <v>35</v>
      </c>
      <c r="B212" s="37"/>
      <c r="C212" s="38"/>
      <c r="D212" s="38"/>
      <c r="E212" s="43" t="s">
        <v>38</v>
      </c>
      <c r="F212" s="38"/>
      <c r="G212" s="38"/>
      <c r="H212" s="38"/>
      <c r="I212" s="38"/>
      <c r="J212" s="39"/>
    </row>
    <row r="213" ht="30">
      <c r="A213" s="29" t="s">
        <v>29</v>
      </c>
      <c r="B213" s="29">
        <v>73</v>
      </c>
      <c r="C213" s="30" t="s">
        <v>460</v>
      </c>
      <c r="D213" s="29" t="s">
        <v>38</v>
      </c>
      <c r="E213" s="31" t="s">
        <v>461</v>
      </c>
      <c r="F213" s="32" t="s">
        <v>462</v>
      </c>
      <c r="G213" s="33">
        <v>9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 ht="30">
      <c r="A214" s="29" t="s">
        <v>33</v>
      </c>
      <c r="B214" s="37"/>
      <c r="C214" s="38"/>
      <c r="D214" s="38"/>
      <c r="E214" s="31" t="s">
        <v>461</v>
      </c>
      <c r="F214" s="38"/>
      <c r="G214" s="38"/>
      <c r="H214" s="38"/>
      <c r="I214" s="38"/>
      <c r="J214" s="39"/>
    </row>
    <row r="215">
      <c r="A215" s="29" t="s">
        <v>35</v>
      </c>
      <c r="B215" s="37"/>
      <c r="C215" s="38"/>
      <c r="D215" s="38"/>
      <c r="E215" s="43" t="s">
        <v>38</v>
      </c>
      <c r="F215" s="38"/>
      <c r="G215" s="38"/>
      <c r="H215" s="38"/>
      <c r="I215" s="38"/>
      <c r="J215" s="39"/>
    </row>
    <row r="216">
      <c r="A216" s="29" t="s">
        <v>29</v>
      </c>
      <c r="B216" s="29">
        <v>83</v>
      </c>
      <c r="C216" s="30" t="s">
        <v>463</v>
      </c>
      <c r="D216" s="29" t="s">
        <v>38</v>
      </c>
      <c r="E216" s="31" t="s">
        <v>464</v>
      </c>
      <c r="F216" s="32" t="s">
        <v>217</v>
      </c>
      <c r="G216" s="33">
        <v>22</v>
      </c>
      <c r="H216" s="34">
        <v>0</v>
      </c>
      <c r="I216" s="35">
        <f>ROUND(G216*H216,P4)</f>
        <v>0</v>
      </c>
      <c r="J216" s="29"/>
      <c r="O216" s="36">
        <f>I216*0.21</f>
        <v>0</v>
      </c>
      <c r="P216">
        <v>3</v>
      </c>
    </row>
    <row r="217">
      <c r="A217" s="29" t="s">
        <v>33</v>
      </c>
      <c r="B217" s="37"/>
      <c r="C217" s="38"/>
      <c r="D217" s="38"/>
      <c r="E217" s="31" t="s">
        <v>464</v>
      </c>
      <c r="F217" s="38"/>
      <c r="G217" s="38"/>
      <c r="H217" s="38"/>
      <c r="I217" s="38"/>
      <c r="J217" s="39"/>
    </row>
    <row r="218">
      <c r="A218" s="29" t="s">
        <v>35</v>
      </c>
      <c r="B218" s="37"/>
      <c r="C218" s="38"/>
      <c r="D218" s="38"/>
      <c r="E218" s="43" t="s">
        <v>38</v>
      </c>
      <c r="F218" s="38"/>
      <c r="G218" s="38"/>
      <c r="H218" s="38"/>
      <c r="I218" s="38"/>
      <c r="J218" s="39"/>
    </row>
    <row r="219">
      <c r="A219" s="29" t="s">
        <v>29</v>
      </c>
      <c r="B219" s="29">
        <v>84</v>
      </c>
      <c r="C219" s="30" t="s">
        <v>465</v>
      </c>
      <c r="D219" s="29" t="s">
        <v>38</v>
      </c>
      <c r="E219" s="31" t="s">
        <v>466</v>
      </c>
      <c r="F219" s="32" t="s">
        <v>217</v>
      </c>
      <c r="G219" s="33">
        <v>44</v>
      </c>
      <c r="H219" s="34">
        <v>0</v>
      </c>
      <c r="I219" s="35">
        <f>ROUND(G219*H219,P4)</f>
        <v>0</v>
      </c>
      <c r="J219" s="29"/>
      <c r="O219" s="36">
        <f>I219*0.21</f>
        <v>0</v>
      </c>
      <c r="P219">
        <v>3</v>
      </c>
    </row>
    <row r="220">
      <c r="A220" s="29" t="s">
        <v>33</v>
      </c>
      <c r="B220" s="37"/>
      <c r="C220" s="38"/>
      <c r="D220" s="38"/>
      <c r="E220" s="31" t="s">
        <v>466</v>
      </c>
      <c r="F220" s="38"/>
      <c r="G220" s="38"/>
      <c r="H220" s="38"/>
      <c r="I220" s="38"/>
      <c r="J220" s="39"/>
    </row>
    <row r="221">
      <c r="A221" s="29" t="s">
        <v>35</v>
      </c>
      <c r="B221" s="37"/>
      <c r="C221" s="38"/>
      <c r="D221" s="38"/>
      <c r="E221" s="43" t="s">
        <v>38</v>
      </c>
      <c r="F221" s="38"/>
      <c r="G221" s="38"/>
      <c r="H221" s="38"/>
      <c r="I221" s="38"/>
      <c r="J221" s="39"/>
    </row>
    <row r="222">
      <c r="A222" s="23" t="s">
        <v>26</v>
      </c>
      <c r="B222" s="24"/>
      <c r="C222" s="25" t="s">
        <v>467</v>
      </c>
      <c r="D222" s="26"/>
      <c r="E222" s="23" t="s">
        <v>468</v>
      </c>
      <c r="F222" s="26"/>
      <c r="G222" s="26"/>
      <c r="H222" s="26"/>
      <c r="I222" s="27">
        <f>SUMIFS(I223:I225,A223:A225,"P")</f>
        <v>0</v>
      </c>
      <c r="J222" s="28"/>
    </row>
    <row r="223" ht="30">
      <c r="A223" s="29" t="s">
        <v>29</v>
      </c>
      <c r="B223" s="29">
        <v>62</v>
      </c>
      <c r="C223" s="30" t="s">
        <v>469</v>
      </c>
      <c r="D223" s="29" t="s">
        <v>38</v>
      </c>
      <c r="E223" s="31" t="s">
        <v>470</v>
      </c>
      <c r="F223" s="32" t="s">
        <v>144</v>
      </c>
      <c r="G223" s="33">
        <v>0.20000000000000001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 ht="30">
      <c r="A224" s="29" t="s">
        <v>33</v>
      </c>
      <c r="B224" s="37"/>
      <c r="C224" s="38"/>
      <c r="D224" s="38"/>
      <c r="E224" s="31" t="s">
        <v>470</v>
      </c>
      <c r="F224" s="38"/>
      <c r="G224" s="38"/>
      <c r="H224" s="38"/>
      <c r="I224" s="38"/>
      <c r="J224" s="39"/>
    </row>
    <row r="225">
      <c r="A225" s="29" t="s">
        <v>35</v>
      </c>
      <c r="B225" s="37"/>
      <c r="C225" s="38"/>
      <c r="D225" s="38"/>
      <c r="E225" s="43" t="s">
        <v>38</v>
      </c>
      <c r="F225" s="38"/>
      <c r="G225" s="38"/>
      <c r="H225" s="38"/>
      <c r="I225" s="38"/>
      <c r="J225" s="39"/>
    </row>
    <row r="226">
      <c r="A226" s="23" t="s">
        <v>26</v>
      </c>
      <c r="B226" s="24"/>
      <c r="C226" s="25" t="s">
        <v>471</v>
      </c>
      <c r="D226" s="26"/>
      <c r="E226" s="23" t="s">
        <v>472</v>
      </c>
      <c r="F226" s="26"/>
      <c r="G226" s="26"/>
      <c r="H226" s="26"/>
      <c r="I226" s="27">
        <f>SUMIFS(I227:I247,A227:A247,"P")</f>
        <v>0</v>
      </c>
      <c r="J226" s="28"/>
    </row>
    <row r="227">
      <c r="A227" s="29" t="s">
        <v>29</v>
      </c>
      <c r="B227" s="29">
        <v>28</v>
      </c>
      <c r="C227" s="30" t="s">
        <v>473</v>
      </c>
      <c r="D227" s="29" t="s">
        <v>38</v>
      </c>
      <c r="E227" s="31" t="s">
        <v>474</v>
      </c>
      <c r="F227" s="32" t="s">
        <v>217</v>
      </c>
      <c r="G227" s="33">
        <v>9</v>
      </c>
      <c r="H227" s="34">
        <v>0</v>
      </c>
      <c r="I227" s="35">
        <f>ROUND(G227*H227,P4)</f>
        <v>0</v>
      </c>
      <c r="J227" s="29"/>
      <c r="O227" s="36">
        <f>I227*0.21</f>
        <v>0</v>
      </c>
      <c r="P227">
        <v>3</v>
      </c>
    </row>
    <row r="228">
      <c r="A228" s="29" t="s">
        <v>33</v>
      </c>
      <c r="B228" s="37"/>
      <c r="C228" s="38"/>
      <c r="D228" s="38"/>
      <c r="E228" s="31" t="s">
        <v>474</v>
      </c>
      <c r="F228" s="38"/>
      <c r="G228" s="38"/>
      <c r="H228" s="38"/>
      <c r="I228" s="38"/>
      <c r="J228" s="39"/>
    </row>
    <row r="229">
      <c r="A229" s="29" t="s">
        <v>35</v>
      </c>
      <c r="B229" s="37"/>
      <c r="C229" s="38"/>
      <c r="D229" s="38"/>
      <c r="E229" s="43" t="s">
        <v>38</v>
      </c>
      <c r="F229" s="38"/>
      <c r="G229" s="38"/>
      <c r="H229" s="38"/>
      <c r="I229" s="38"/>
      <c r="J229" s="39"/>
    </row>
    <row r="230" ht="30">
      <c r="A230" s="29" t="s">
        <v>29</v>
      </c>
      <c r="B230" s="29">
        <v>63</v>
      </c>
      <c r="C230" s="30" t="s">
        <v>475</v>
      </c>
      <c r="D230" s="29" t="s">
        <v>38</v>
      </c>
      <c r="E230" s="31" t="s">
        <v>476</v>
      </c>
      <c r="F230" s="32" t="s">
        <v>120</v>
      </c>
      <c r="G230" s="33">
        <v>116</v>
      </c>
      <c r="H230" s="34">
        <v>0</v>
      </c>
      <c r="I230" s="35">
        <f>ROUND(G230*H230,P4)</f>
        <v>0</v>
      </c>
      <c r="J230" s="29"/>
      <c r="O230" s="36">
        <f>I230*0.21</f>
        <v>0</v>
      </c>
      <c r="P230">
        <v>3</v>
      </c>
    </row>
    <row r="231" ht="30">
      <c r="A231" s="29" t="s">
        <v>33</v>
      </c>
      <c r="B231" s="37"/>
      <c r="C231" s="38"/>
      <c r="D231" s="38"/>
      <c r="E231" s="31" t="s">
        <v>476</v>
      </c>
      <c r="F231" s="38"/>
      <c r="G231" s="38"/>
      <c r="H231" s="38"/>
      <c r="I231" s="38"/>
      <c r="J231" s="39"/>
    </row>
    <row r="232">
      <c r="A232" s="29" t="s">
        <v>35</v>
      </c>
      <c r="B232" s="37"/>
      <c r="C232" s="38"/>
      <c r="D232" s="38"/>
      <c r="E232" s="43" t="s">
        <v>38</v>
      </c>
      <c r="F232" s="38"/>
      <c r="G232" s="38"/>
      <c r="H232" s="38"/>
      <c r="I232" s="38"/>
      <c r="J232" s="39"/>
    </row>
    <row r="233">
      <c r="A233" s="29" t="s">
        <v>29</v>
      </c>
      <c r="B233" s="29">
        <v>64</v>
      </c>
      <c r="C233" s="30" t="s">
        <v>477</v>
      </c>
      <c r="D233" s="29" t="s">
        <v>38</v>
      </c>
      <c r="E233" s="31" t="s">
        <v>478</v>
      </c>
      <c r="F233" s="32" t="s">
        <v>120</v>
      </c>
      <c r="G233" s="33">
        <v>281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>
      <c r="A234" s="29" t="s">
        <v>33</v>
      </c>
      <c r="B234" s="37"/>
      <c r="C234" s="38"/>
      <c r="D234" s="38"/>
      <c r="E234" s="31" t="s">
        <v>478</v>
      </c>
      <c r="F234" s="38"/>
      <c r="G234" s="38"/>
      <c r="H234" s="38"/>
      <c r="I234" s="38"/>
      <c r="J234" s="39"/>
    </row>
    <row r="235">
      <c r="A235" s="29" t="s">
        <v>35</v>
      </c>
      <c r="B235" s="37"/>
      <c r="C235" s="38"/>
      <c r="D235" s="38"/>
      <c r="E235" s="43" t="s">
        <v>38</v>
      </c>
      <c r="F235" s="38"/>
      <c r="G235" s="38"/>
      <c r="H235" s="38"/>
      <c r="I235" s="38"/>
      <c r="J235" s="39"/>
    </row>
    <row r="236">
      <c r="A236" s="29" t="s">
        <v>29</v>
      </c>
      <c r="B236" s="29">
        <v>65</v>
      </c>
      <c r="C236" s="30" t="s">
        <v>479</v>
      </c>
      <c r="D236" s="29" t="s">
        <v>38</v>
      </c>
      <c r="E236" s="31" t="s">
        <v>480</v>
      </c>
      <c r="F236" s="32" t="s">
        <v>120</v>
      </c>
      <c r="G236" s="33">
        <v>128</v>
      </c>
      <c r="H236" s="34">
        <v>0</v>
      </c>
      <c r="I236" s="35">
        <f>ROUND(G236*H236,P4)</f>
        <v>0</v>
      </c>
      <c r="J236" s="29"/>
      <c r="O236" s="36">
        <f>I236*0.21</f>
        <v>0</v>
      </c>
      <c r="P236">
        <v>3</v>
      </c>
    </row>
    <row r="237">
      <c r="A237" s="29" t="s">
        <v>33</v>
      </c>
      <c r="B237" s="37"/>
      <c r="C237" s="38"/>
      <c r="D237" s="38"/>
      <c r="E237" s="31" t="s">
        <v>480</v>
      </c>
      <c r="F237" s="38"/>
      <c r="G237" s="38"/>
      <c r="H237" s="38"/>
      <c r="I237" s="38"/>
      <c r="J237" s="39"/>
    </row>
    <row r="238">
      <c r="A238" s="29" t="s">
        <v>35</v>
      </c>
      <c r="B238" s="37"/>
      <c r="C238" s="38"/>
      <c r="D238" s="38"/>
      <c r="E238" s="43" t="s">
        <v>38</v>
      </c>
      <c r="F238" s="38"/>
      <c r="G238" s="38"/>
      <c r="H238" s="38"/>
      <c r="I238" s="38"/>
      <c r="J238" s="39"/>
    </row>
    <row r="239" ht="30">
      <c r="A239" s="29" t="s">
        <v>29</v>
      </c>
      <c r="B239" s="29">
        <v>66</v>
      </c>
      <c r="C239" s="30" t="s">
        <v>481</v>
      </c>
      <c r="D239" s="29" t="s">
        <v>38</v>
      </c>
      <c r="E239" s="31" t="s">
        <v>482</v>
      </c>
      <c r="F239" s="32" t="s">
        <v>217</v>
      </c>
      <c r="G239" s="33">
        <v>9</v>
      </c>
      <c r="H239" s="34">
        <v>0</v>
      </c>
      <c r="I239" s="35">
        <f>ROUND(G239*H239,P4)</f>
        <v>0</v>
      </c>
      <c r="J239" s="29"/>
      <c r="O239" s="36">
        <f>I239*0.21</f>
        <v>0</v>
      </c>
      <c r="P239">
        <v>3</v>
      </c>
    </row>
    <row r="240" ht="30">
      <c r="A240" s="29" t="s">
        <v>33</v>
      </c>
      <c r="B240" s="37"/>
      <c r="C240" s="38"/>
      <c r="D240" s="38"/>
      <c r="E240" s="31" t="s">
        <v>482</v>
      </c>
      <c r="F240" s="38"/>
      <c r="G240" s="38"/>
      <c r="H240" s="38"/>
      <c r="I240" s="38"/>
      <c r="J240" s="39"/>
    </row>
    <row r="241">
      <c r="A241" s="29" t="s">
        <v>35</v>
      </c>
      <c r="B241" s="37"/>
      <c r="C241" s="38"/>
      <c r="D241" s="38"/>
      <c r="E241" s="43" t="s">
        <v>38</v>
      </c>
      <c r="F241" s="38"/>
      <c r="G241" s="38"/>
      <c r="H241" s="38"/>
      <c r="I241" s="38"/>
      <c r="J241" s="39"/>
    </row>
    <row r="242">
      <c r="A242" s="29" t="s">
        <v>29</v>
      </c>
      <c r="B242" s="29">
        <v>74</v>
      </c>
      <c r="C242" s="30" t="s">
        <v>483</v>
      </c>
      <c r="D242" s="29" t="s">
        <v>38</v>
      </c>
      <c r="E242" s="31" t="s">
        <v>484</v>
      </c>
      <c r="F242" s="32" t="s">
        <v>397</v>
      </c>
      <c r="G242" s="33">
        <v>0.11600000000000001</v>
      </c>
      <c r="H242" s="34">
        <v>0</v>
      </c>
      <c r="I242" s="35">
        <f>ROUND(G242*H242,P4)</f>
        <v>0</v>
      </c>
      <c r="J242" s="29"/>
      <c r="O242" s="36">
        <f>I242*0.21</f>
        <v>0</v>
      </c>
      <c r="P242">
        <v>3</v>
      </c>
    </row>
    <row r="243">
      <c r="A243" s="29" t="s">
        <v>33</v>
      </c>
      <c r="B243" s="37"/>
      <c r="C243" s="38"/>
      <c r="D243" s="38"/>
      <c r="E243" s="31" t="s">
        <v>484</v>
      </c>
      <c r="F243" s="38"/>
      <c r="G243" s="38"/>
      <c r="H243" s="38"/>
      <c r="I243" s="38"/>
      <c r="J243" s="39"/>
    </row>
    <row r="244">
      <c r="A244" s="29" t="s">
        <v>35</v>
      </c>
      <c r="B244" s="37"/>
      <c r="C244" s="38"/>
      <c r="D244" s="38"/>
      <c r="E244" s="43" t="s">
        <v>38</v>
      </c>
      <c r="F244" s="38"/>
      <c r="G244" s="38"/>
      <c r="H244" s="38"/>
      <c r="I244" s="38"/>
      <c r="J244" s="39"/>
    </row>
    <row r="245">
      <c r="A245" s="29" t="s">
        <v>29</v>
      </c>
      <c r="B245" s="29">
        <v>75</v>
      </c>
      <c r="C245" s="30" t="s">
        <v>485</v>
      </c>
      <c r="D245" s="29" t="s">
        <v>38</v>
      </c>
      <c r="E245" s="31" t="s">
        <v>486</v>
      </c>
      <c r="F245" s="32" t="s">
        <v>397</v>
      </c>
      <c r="G245" s="33">
        <v>0.28100000000000003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>
      <c r="A246" s="29" t="s">
        <v>33</v>
      </c>
      <c r="B246" s="37"/>
      <c r="C246" s="38"/>
      <c r="D246" s="38"/>
      <c r="E246" s="31" t="s">
        <v>486</v>
      </c>
      <c r="F246" s="38"/>
      <c r="G246" s="38"/>
      <c r="H246" s="38"/>
      <c r="I246" s="38"/>
      <c r="J246" s="39"/>
    </row>
    <row r="247">
      <c r="A247" s="29" t="s">
        <v>35</v>
      </c>
      <c r="B247" s="37"/>
      <c r="C247" s="38"/>
      <c r="D247" s="38"/>
      <c r="E247" s="43" t="s">
        <v>38</v>
      </c>
      <c r="F247" s="38"/>
      <c r="G247" s="38"/>
      <c r="H247" s="38"/>
      <c r="I247" s="38"/>
      <c r="J247" s="39"/>
    </row>
    <row r="248">
      <c r="A248" s="23" t="s">
        <v>26</v>
      </c>
      <c r="B248" s="24"/>
      <c r="C248" s="25" t="s">
        <v>224</v>
      </c>
      <c r="D248" s="26"/>
      <c r="E248" s="23" t="s">
        <v>487</v>
      </c>
      <c r="F248" s="26"/>
      <c r="G248" s="26"/>
      <c r="H248" s="26"/>
      <c r="I248" s="27">
        <f>SUMIFS(I249:I254,A249:A254,"P")</f>
        <v>0</v>
      </c>
      <c r="J248" s="28"/>
    </row>
    <row r="249">
      <c r="A249" s="29" t="s">
        <v>29</v>
      </c>
      <c r="B249" s="29">
        <v>67</v>
      </c>
      <c r="C249" s="30" t="s">
        <v>488</v>
      </c>
      <c r="D249" s="29" t="s">
        <v>38</v>
      </c>
      <c r="E249" s="31" t="s">
        <v>489</v>
      </c>
      <c r="F249" s="32" t="s">
        <v>490</v>
      </c>
      <c r="G249" s="33">
        <v>2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33</v>
      </c>
      <c r="B250" s="37"/>
      <c r="C250" s="38"/>
      <c r="D250" s="38"/>
      <c r="E250" s="31" t="s">
        <v>489</v>
      </c>
      <c r="F250" s="38"/>
      <c r="G250" s="38"/>
      <c r="H250" s="38"/>
      <c r="I250" s="38"/>
      <c r="J250" s="39"/>
    </row>
    <row r="251">
      <c r="A251" s="29" t="s">
        <v>35</v>
      </c>
      <c r="B251" s="37"/>
      <c r="C251" s="38"/>
      <c r="D251" s="38"/>
      <c r="E251" s="43" t="s">
        <v>38</v>
      </c>
      <c r="F251" s="38"/>
      <c r="G251" s="38"/>
      <c r="H251" s="38"/>
      <c r="I251" s="38"/>
      <c r="J251" s="39"/>
    </row>
    <row r="252" ht="30">
      <c r="A252" s="29" t="s">
        <v>29</v>
      </c>
      <c r="B252" s="29">
        <v>68</v>
      </c>
      <c r="C252" s="30" t="s">
        <v>491</v>
      </c>
      <c r="D252" s="29" t="s">
        <v>38</v>
      </c>
      <c r="E252" s="31" t="s">
        <v>492</v>
      </c>
      <c r="F252" s="32" t="s">
        <v>120</v>
      </c>
      <c r="G252" s="33">
        <v>1</v>
      </c>
      <c r="H252" s="34">
        <v>0</v>
      </c>
      <c r="I252" s="35">
        <f>ROUND(G252*H252,P4)</f>
        <v>0</v>
      </c>
      <c r="J252" s="29"/>
      <c r="O252" s="36">
        <f>I252*0.21</f>
        <v>0</v>
      </c>
      <c r="P252">
        <v>3</v>
      </c>
    </row>
    <row r="253" ht="30">
      <c r="A253" s="29" t="s">
        <v>33</v>
      </c>
      <c r="B253" s="37"/>
      <c r="C253" s="38"/>
      <c r="D253" s="38"/>
      <c r="E253" s="31" t="s">
        <v>492</v>
      </c>
      <c r="F253" s="38"/>
      <c r="G253" s="38"/>
      <c r="H253" s="38"/>
      <c r="I253" s="38"/>
      <c r="J253" s="39"/>
    </row>
    <row r="254">
      <c r="A254" s="29" t="s">
        <v>35</v>
      </c>
      <c r="B254" s="37"/>
      <c r="C254" s="38"/>
      <c r="D254" s="38"/>
      <c r="E254" s="43" t="s">
        <v>38</v>
      </c>
      <c r="F254" s="38"/>
      <c r="G254" s="38"/>
      <c r="H254" s="38"/>
      <c r="I254" s="38"/>
      <c r="J254" s="39"/>
    </row>
    <row r="255">
      <c r="A255" s="23" t="s">
        <v>26</v>
      </c>
      <c r="B255" s="24"/>
      <c r="C255" s="25" t="s">
        <v>493</v>
      </c>
      <c r="D255" s="26"/>
      <c r="E255" s="23" t="s">
        <v>494</v>
      </c>
      <c r="F255" s="26"/>
      <c r="G255" s="26"/>
      <c r="H255" s="26"/>
      <c r="I255" s="27">
        <f>SUMIFS(I256:I258,A256:A258,"P")</f>
        <v>0</v>
      </c>
      <c r="J255" s="28"/>
    </row>
    <row r="256">
      <c r="A256" s="29" t="s">
        <v>29</v>
      </c>
      <c r="B256" s="29">
        <v>69</v>
      </c>
      <c r="C256" s="30" t="s">
        <v>495</v>
      </c>
      <c r="D256" s="29" t="s">
        <v>38</v>
      </c>
      <c r="E256" s="31" t="s">
        <v>496</v>
      </c>
      <c r="F256" s="32" t="s">
        <v>86</v>
      </c>
      <c r="G256" s="33">
        <v>51</v>
      </c>
      <c r="H256" s="34">
        <v>0</v>
      </c>
      <c r="I256" s="35">
        <f>ROUND(G256*H256,P4)</f>
        <v>0</v>
      </c>
      <c r="J256" s="29"/>
      <c r="O256" s="36">
        <f>I256*0.21</f>
        <v>0</v>
      </c>
      <c r="P256">
        <v>3</v>
      </c>
    </row>
    <row r="257">
      <c r="A257" s="29" t="s">
        <v>33</v>
      </c>
      <c r="B257" s="37"/>
      <c r="C257" s="38"/>
      <c r="D257" s="38"/>
      <c r="E257" s="31" t="s">
        <v>496</v>
      </c>
      <c r="F257" s="38"/>
      <c r="G257" s="38"/>
      <c r="H257" s="38"/>
      <c r="I257" s="38"/>
      <c r="J257" s="39"/>
    </row>
    <row r="258">
      <c r="A258" s="29" t="s">
        <v>35</v>
      </c>
      <c r="B258" s="37"/>
      <c r="C258" s="38"/>
      <c r="D258" s="38"/>
      <c r="E258" s="43" t="s">
        <v>38</v>
      </c>
      <c r="F258" s="38"/>
      <c r="G258" s="38"/>
      <c r="H258" s="38"/>
      <c r="I258" s="38"/>
      <c r="J258" s="39"/>
    </row>
    <row r="259">
      <c r="A259" s="23" t="s">
        <v>26</v>
      </c>
      <c r="B259" s="24"/>
      <c r="C259" s="25" t="s">
        <v>497</v>
      </c>
      <c r="D259" s="26"/>
      <c r="E259" s="23" t="s">
        <v>498</v>
      </c>
      <c r="F259" s="26"/>
      <c r="G259" s="26"/>
      <c r="H259" s="26"/>
      <c r="I259" s="27">
        <f>SUMIFS(I260:I268,A260:A268,"P")</f>
        <v>0</v>
      </c>
      <c r="J259" s="28"/>
    </row>
    <row r="260">
      <c r="A260" s="29" t="s">
        <v>29</v>
      </c>
      <c r="B260" s="29">
        <v>70</v>
      </c>
      <c r="C260" s="30" t="s">
        <v>499</v>
      </c>
      <c r="D260" s="29" t="s">
        <v>38</v>
      </c>
      <c r="E260" s="31" t="s">
        <v>500</v>
      </c>
      <c r="F260" s="32" t="s">
        <v>501</v>
      </c>
      <c r="G260" s="33">
        <v>24</v>
      </c>
      <c r="H260" s="34">
        <v>0</v>
      </c>
      <c r="I260" s="35">
        <f>ROUND(G260*H260,P4)</f>
        <v>0</v>
      </c>
      <c r="J260" s="29"/>
      <c r="O260" s="36">
        <f>I260*0.21</f>
        <v>0</v>
      </c>
      <c r="P260">
        <v>3</v>
      </c>
    </row>
    <row r="261">
      <c r="A261" s="29" t="s">
        <v>33</v>
      </c>
      <c r="B261" s="37"/>
      <c r="C261" s="38"/>
      <c r="D261" s="38"/>
      <c r="E261" s="31" t="s">
        <v>500</v>
      </c>
      <c r="F261" s="38"/>
      <c r="G261" s="38"/>
      <c r="H261" s="38"/>
      <c r="I261" s="38"/>
      <c r="J261" s="39"/>
    </row>
    <row r="262">
      <c r="A262" s="29" t="s">
        <v>35</v>
      </c>
      <c r="B262" s="37"/>
      <c r="C262" s="38"/>
      <c r="D262" s="38"/>
      <c r="E262" s="43" t="s">
        <v>38</v>
      </c>
      <c r="F262" s="38"/>
      <c r="G262" s="38"/>
      <c r="H262" s="38"/>
      <c r="I262" s="38"/>
      <c r="J262" s="39"/>
    </row>
    <row r="263">
      <c r="A263" s="29" t="s">
        <v>29</v>
      </c>
      <c r="B263" s="29">
        <v>71</v>
      </c>
      <c r="C263" s="30" t="s">
        <v>502</v>
      </c>
      <c r="D263" s="29" t="s">
        <v>38</v>
      </c>
      <c r="E263" s="31" t="s">
        <v>503</v>
      </c>
      <c r="F263" s="32" t="s">
        <v>501</v>
      </c>
      <c r="G263" s="33">
        <v>18</v>
      </c>
      <c r="H263" s="34">
        <v>0</v>
      </c>
      <c r="I263" s="35">
        <f>ROUND(G263*H263,P4)</f>
        <v>0</v>
      </c>
      <c r="J263" s="29"/>
      <c r="O263" s="36">
        <f>I263*0.21</f>
        <v>0</v>
      </c>
      <c r="P263">
        <v>3</v>
      </c>
    </row>
    <row r="264">
      <c r="A264" s="29" t="s">
        <v>33</v>
      </c>
      <c r="B264" s="37"/>
      <c r="C264" s="38"/>
      <c r="D264" s="38"/>
      <c r="E264" s="31" t="s">
        <v>503</v>
      </c>
      <c r="F264" s="38"/>
      <c r="G264" s="38"/>
      <c r="H264" s="38"/>
      <c r="I264" s="38"/>
      <c r="J264" s="39"/>
    </row>
    <row r="265">
      <c r="A265" s="29" t="s">
        <v>35</v>
      </c>
      <c r="B265" s="37"/>
      <c r="C265" s="38"/>
      <c r="D265" s="38"/>
      <c r="E265" s="43" t="s">
        <v>38</v>
      </c>
      <c r="F265" s="38"/>
      <c r="G265" s="38"/>
      <c r="H265" s="38"/>
      <c r="I265" s="38"/>
      <c r="J265" s="39"/>
    </row>
    <row r="266">
      <c r="A266" s="29" t="s">
        <v>29</v>
      </c>
      <c r="B266" s="29">
        <v>72</v>
      </c>
      <c r="C266" s="30" t="s">
        <v>504</v>
      </c>
      <c r="D266" s="29" t="s">
        <v>38</v>
      </c>
      <c r="E266" s="31" t="s">
        <v>505</v>
      </c>
      <c r="F266" s="32" t="s">
        <v>501</v>
      </c>
      <c r="G266" s="33">
        <v>12</v>
      </c>
      <c r="H266" s="34">
        <v>0</v>
      </c>
      <c r="I266" s="35">
        <f>ROUND(G266*H266,P4)</f>
        <v>0</v>
      </c>
      <c r="J266" s="29"/>
      <c r="O266" s="36">
        <f>I266*0.21</f>
        <v>0</v>
      </c>
      <c r="P266">
        <v>3</v>
      </c>
    </row>
    <row r="267">
      <c r="A267" s="29" t="s">
        <v>33</v>
      </c>
      <c r="B267" s="37"/>
      <c r="C267" s="38"/>
      <c r="D267" s="38"/>
      <c r="E267" s="31" t="s">
        <v>505</v>
      </c>
      <c r="F267" s="38"/>
      <c r="G267" s="38"/>
      <c r="H267" s="38"/>
      <c r="I267" s="38"/>
      <c r="J267" s="39"/>
    </row>
    <row r="268">
      <c r="A268" s="29" t="s">
        <v>35</v>
      </c>
      <c r="B268" s="40"/>
      <c r="C268" s="41"/>
      <c r="D268" s="41"/>
      <c r="E268" s="44" t="s">
        <v>38</v>
      </c>
      <c r="F268" s="41"/>
      <c r="G268" s="41"/>
      <c r="H268" s="41"/>
      <c r="I268" s="41"/>
      <c r="J268" s="42"/>
    </row>
  </sheetData>
  <sheetProtection sheet="1" objects="1" scenarios="1" spinCount="100000" saltValue="5VuoPd5xpndHgv5BCXPQG48S757AdIo0GvOpB+nj0ifKk+dYKkWt+ChMGI4s7LKEyRZpDy9O3ET3nCxWIhlzjg==" hashValue="wXDhMTtEQ/VGjLOefJMnIPTvrSKBlYXyxQNGF1h3Z4jEDWvSnergsGuDgSnCNwt2JipxtUWUTgW1SQwKEu2sQg==" algorithmName="SHA-512" password="C7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506</v>
      </c>
      <c r="I3" s="16">
        <f>SUMIFS(I8:I370,A8:A370,"SD")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506</v>
      </c>
      <c r="D4" s="13"/>
      <c r="E4" s="14" t="s">
        <v>507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97</v>
      </c>
      <c r="D8" s="26"/>
      <c r="E8" s="23" t="s">
        <v>321</v>
      </c>
      <c r="F8" s="26"/>
      <c r="G8" s="26"/>
      <c r="H8" s="26"/>
      <c r="I8" s="27">
        <f>SUMIFS(I9:I164,A9:A164,"P")</f>
        <v>0</v>
      </c>
      <c r="J8" s="28"/>
    </row>
    <row r="9">
      <c r="A9" s="29" t="s">
        <v>29</v>
      </c>
      <c r="B9" s="29">
        <v>1</v>
      </c>
      <c r="C9" s="30" t="s">
        <v>508</v>
      </c>
      <c r="D9" s="29" t="s">
        <v>38</v>
      </c>
      <c r="E9" s="31" t="s">
        <v>509</v>
      </c>
      <c r="F9" s="32" t="s">
        <v>332</v>
      </c>
      <c r="G9" s="33">
        <v>1.0249999999999999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33</v>
      </c>
      <c r="B10" s="37"/>
      <c r="C10" s="38"/>
      <c r="D10" s="38"/>
      <c r="E10" s="31" t="s">
        <v>509</v>
      </c>
      <c r="F10" s="38"/>
      <c r="G10" s="38"/>
      <c r="H10" s="38"/>
      <c r="I10" s="38"/>
      <c r="J10" s="39"/>
    </row>
    <row r="11">
      <c r="A11" s="29" t="s">
        <v>88</v>
      </c>
      <c r="B11" s="37"/>
      <c r="C11" s="38"/>
      <c r="D11" s="38"/>
      <c r="E11" s="45" t="s">
        <v>510</v>
      </c>
      <c r="F11" s="38"/>
      <c r="G11" s="38"/>
      <c r="H11" s="38"/>
      <c r="I11" s="38"/>
      <c r="J11" s="39"/>
    </row>
    <row r="12">
      <c r="A12" s="29" t="s">
        <v>35</v>
      </c>
      <c r="B12" s="37"/>
      <c r="C12" s="38"/>
      <c r="D12" s="38"/>
      <c r="E12" s="43" t="s">
        <v>38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511</v>
      </c>
      <c r="D13" s="29" t="s">
        <v>38</v>
      </c>
      <c r="E13" s="31" t="s">
        <v>512</v>
      </c>
      <c r="F13" s="32" t="s">
        <v>144</v>
      </c>
      <c r="G13" s="33">
        <v>42.799999999999997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33</v>
      </c>
      <c r="B14" s="37"/>
      <c r="C14" s="38"/>
      <c r="D14" s="38"/>
      <c r="E14" s="31" t="s">
        <v>513</v>
      </c>
      <c r="F14" s="38"/>
      <c r="G14" s="38"/>
      <c r="H14" s="38"/>
      <c r="I14" s="38"/>
      <c r="J14" s="39"/>
    </row>
    <row r="15" ht="60">
      <c r="A15" s="29" t="s">
        <v>88</v>
      </c>
      <c r="B15" s="37"/>
      <c r="C15" s="38"/>
      <c r="D15" s="38"/>
      <c r="E15" s="45" t="s">
        <v>514</v>
      </c>
      <c r="F15" s="38"/>
      <c r="G15" s="38"/>
      <c r="H15" s="38"/>
      <c r="I15" s="38"/>
      <c r="J15" s="39"/>
    </row>
    <row r="16">
      <c r="A16" s="29" t="s">
        <v>35</v>
      </c>
      <c r="B16" s="37"/>
      <c r="C16" s="38"/>
      <c r="D16" s="38"/>
      <c r="E16" s="43" t="s">
        <v>38</v>
      </c>
      <c r="F16" s="38"/>
      <c r="G16" s="38"/>
      <c r="H16" s="38"/>
      <c r="I16" s="38"/>
      <c r="J16" s="39"/>
    </row>
    <row r="17" ht="30">
      <c r="A17" s="29" t="s">
        <v>29</v>
      </c>
      <c r="B17" s="29">
        <v>3</v>
      </c>
      <c r="C17" s="30" t="s">
        <v>515</v>
      </c>
      <c r="D17" s="29" t="s">
        <v>38</v>
      </c>
      <c r="E17" s="31" t="s">
        <v>516</v>
      </c>
      <c r="F17" s="32" t="s">
        <v>144</v>
      </c>
      <c r="G17" s="33">
        <v>43.100000000000001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60">
      <c r="A18" s="29" t="s">
        <v>33</v>
      </c>
      <c r="B18" s="37"/>
      <c r="C18" s="38"/>
      <c r="D18" s="38"/>
      <c r="E18" s="31" t="s">
        <v>517</v>
      </c>
      <c r="F18" s="38"/>
      <c r="G18" s="38"/>
      <c r="H18" s="38"/>
      <c r="I18" s="38"/>
      <c r="J18" s="39"/>
    </row>
    <row r="19" ht="75">
      <c r="A19" s="29" t="s">
        <v>88</v>
      </c>
      <c r="B19" s="37"/>
      <c r="C19" s="38"/>
      <c r="D19" s="38"/>
      <c r="E19" s="45" t="s">
        <v>518</v>
      </c>
      <c r="F19" s="38"/>
      <c r="G19" s="38"/>
      <c r="H19" s="38"/>
      <c r="I19" s="38"/>
      <c r="J19" s="39"/>
    </row>
    <row r="20">
      <c r="A20" s="29" t="s">
        <v>35</v>
      </c>
      <c r="B20" s="37"/>
      <c r="C20" s="38"/>
      <c r="D20" s="38"/>
      <c r="E20" s="43" t="s">
        <v>38</v>
      </c>
      <c r="F20" s="38"/>
      <c r="G20" s="38"/>
      <c r="H20" s="38"/>
      <c r="I20" s="38"/>
      <c r="J20" s="39"/>
    </row>
    <row r="21" ht="30">
      <c r="A21" s="29" t="s">
        <v>29</v>
      </c>
      <c r="B21" s="29">
        <v>4</v>
      </c>
      <c r="C21" s="30" t="s">
        <v>519</v>
      </c>
      <c r="D21" s="29" t="s">
        <v>38</v>
      </c>
      <c r="E21" s="31" t="s">
        <v>520</v>
      </c>
      <c r="F21" s="32" t="s">
        <v>144</v>
      </c>
      <c r="G21" s="33">
        <v>15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45">
      <c r="A22" s="29" t="s">
        <v>33</v>
      </c>
      <c r="B22" s="37"/>
      <c r="C22" s="38"/>
      <c r="D22" s="38"/>
      <c r="E22" s="31" t="s">
        <v>521</v>
      </c>
      <c r="F22" s="38"/>
      <c r="G22" s="38"/>
      <c r="H22" s="38"/>
      <c r="I22" s="38"/>
      <c r="J22" s="39"/>
    </row>
    <row r="23">
      <c r="A23" s="29" t="s">
        <v>88</v>
      </c>
      <c r="B23" s="37"/>
      <c r="C23" s="38"/>
      <c r="D23" s="38"/>
      <c r="E23" s="45" t="s">
        <v>522</v>
      </c>
      <c r="F23" s="38"/>
      <c r="G23" s="38"/>
      <c r="H23" s="38"/>
      <c r="I23" s="38"/>
      <c r="J23" s="39"/>
    </row>
    <row r="24">
      <c r="A24" s="29" t="s">
        <v>35</v>
      </c>
      <c r="B24" s="37"/>
      <c r="C24" s="38"/>
      <c r="D24" s="38"/>
      <c r="E24" s="43" t="s">
        <v>38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523</v>
      </c>
      <c r="D25" s="29" t="s">
        <v>38</v>
      </c>
      <c r="E25" s="31" t="s">
        <v>524</v>
      </c>
      <c r="F25" s="32" t="s">
        <v>144</v>
      </c>
      <c r="G25" s="33">
        <v>22.5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45">
      <c r="A26" s="29" t="s">
        <v>33</v>
      </c>
      <c r="B26" s="37"/>
      <c r="C26" s="38"/>
      <c r="D26" s="38"/>
      <c r="E26" s="31" t="s">
        <v>525</v>
      </c>
      <c r="F26" s="38"/>
      <c r="G26" s="38"/>
      <c r="H26" s="38"/>
      <c r="I26" s="38"/>
      <c r="J26" s="39"/>
    </row>
    <row r="27">
      <c r="A27" s="29" t="s">
        <v>88</v>
      </c>
      <c r="B27" s="37"/>
      <c r="C27" s="38"/>
      <c r="D27" s="38"/>
      <c r="E27" s="45" t="s">
        <v>526</v>
      </c>
      <c r="F27" s="38"/>
      <c r="G27" s="38"/>
      <c r="H27" s="38"/>
      <c r="I27" s="38"/>
      <c r="J27" s="39"/>
    </row>
    <row r="28">
      <c r="A28" s="29" t="s">
        <v>35</v>
      </c>
      <c r="B28" s="37"/>
      <c r="C28" s="38"/>
      <c r="D28" s="38"/>
      <c r="E28" s="43" t="s">
        <v>38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527</v>
      </c>
      <c r="D29" s="29" t="s">
        <v>38</v>
      </c>
      <c r="E29" s="31" t="s">
        <v>528</v>
      </c>
      <c r="F29" s="32" t="s">
        <v>120</v>
      </c>
      <c r="G29" s="33">
        <v>15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45">
      <c r="A30" s="29" t="s">
        <v>33</v>
      </c>
      <c r="B30" s="37"/>
      <c r="C30" s="38"/>
      <c r="D30" s="38"/>
      <c r="E30" s="31" t="s">
        <v>529</v>
      </c>
      <c r="F30" s="38"/>
      <c r="G30" s="38"/>
      <c r="H30" s="38"/>
      <c r="I30" s="38"/>
      <c r="J30" s="39"/>
    </row>
    <row r="31">
      <c r="A31" s="29" t="s">
        <v>35</v>
      </c>
      <c r="B31" s="37"/>
      <c r="C31" s="38"/>
      <c r="D31" s="38"/>
      <c r="E31" s="43" t="s">
        <v>38</v>
      </c>
      <c r="F31" s="38"/>
      <c r="G31" s="38"/>
      <c r="H31" s="38"/>
      <c r="I31" s="38"/>
      <c r="J31" s="39"/>
    </row>
    <row r="32">
      <c r="A32" s="29" t="s">
        <v>29</v>
      </c>
      <c r="B32" s="29">
        <v>7</v>
      </c>
      <c r="C32" s="30" t="s">
        <v>530</v>
      </c>
      <c r="D32" s="29" t="s">
        <v>38</v>
      </c>
      <c r="E32" s="31" t="s">
        <v>531</v>
      </c>
      <c r="F32" s="32" t="s">
        <v>501</v>
      </c>
      <c r="G32" s="33">
        <v>8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 ht="30">
      <c r="A33" s="29" t="s">
        <v>33</v>
      </c>
      <c r="B33" s="37"/>
      <c r="C33" s="38"/>
      <c r="D33" s="38"/>
      <c r="E33" s="31" t="s">
        <v>532</v>
      </c>
      <c r="F33" s="38"/>
      <c r="G33" s="38"/>
      <c r="H33" s="38"/>
      <c r="I33" s="38"/>
      <c r="J33" s="39"/>
    </row>
    <row r="34">
      <c r="A34" s="29" t="s">
        <v>35</v>
      </c>
      <c r="B34" s="37"/>
      <c r="C34" s="38"/>
      <c r="D34" s="38"/>
      <c r="E34" s="43" t="s">
        <v>38</v>
      </c>
      <c r="F34" s="38"/>
      <c r="G34" s="38"/>
      <c r="H34" s="38"/>
      <c r="I34" s="38"/>
      <c r="J34" s="39"/>
    </row>
    <row r="35" ht="30">
      <c r="A35" s="29" t="s">
        <v>29</v>
      </c>
      <c r="B35" s="29">
        <v>8</v>
      </c>
      <c r="C35" s="30" t="s">
        <v>533</v>
      </c>
      <c r="D35" s="29" t="s">
        <v>38</v>
      </c>
      <c r="E35" s="31" t="s">
        <v>534</v>
      </c>
      <c r="F35" s="32" t="s">
        <v>490</v>
      </c>
      <c r="G35" s="33">
        <v>7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30">
      <c r="A36" s="29" t="s">
        <v>33</v>
      </c>
      <c r="B36" s="37"/>
      <c r="C36" s="38"/>
      <c r="D36" s="38"/>
      <c r="E36" s="31" t="s">
        <v>535</v>
      </c>
      <c r="F36" s="38"/>
      <c r="G36" s="38"/>
      <c r="H36" s="38"/>
      <c r="I36" s="38"/>
      <c r="J36" s="39"/>
    </row>
    <row r="37">
      <c r="A37" s="29" t="s">
        <v>35</v>
      </c>
      <c r="B37" s="37"/>
      <c r="C37" s="38"/>
      <c r="D37" s="38"/>
      <c r="E37" s="43" t="s">
        <v>38</v>
      </c>
      <c r="F37" s="38"/>
      <c r="G37" s="38"/>
      <c r="H37" s="38"/>
      <c r="I37" s="38"/>
      <c r="J37" s="39"/>
    </row>
    <row r="38">
      <c r="A38" s="29" t="s">
        <v>29</v>
      </c>
      <c r="B38" s="29">
        <v>9</v>
      </c>
      <c r="C38" s="30" t="s">
        <v>536</v>
      </c>
      <c r="D38" s="29" t="s">
        <v>38</v>
      </c>
      <c r="E38" s="31" t="s">
        <v>537</v>
      </c>
      <c r="F38" s="32" t="s">
        <v>120</v>
      </c>
      <c r="G38" s="33">
        <v>15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75">
      <c r="A39" s="29" t="s">
        <v>33</v>
      </c>
      <c r="B39" s="37"/>
      <c r="C39" s="38"/>
      <c r="D39" s="38"/>
      <c r="E39" s="31" t="s">
        <v>538</v>
      </c>
      <c r="F39" s="38"/>
      <c r="G39" s="38"/>
      <c r="H39" s="38"/>
      <c r="I39" s="38"/>
      <c r="J39" s="39"/>
    </row>
    <row r="40">
      <c r="A40" s="29" t="s">
        <v>35</v>
      </c>
      <c r="B40" s="37"/>
      <c r="C40" s="38"/>
      <c r="D40" s="38"/>
      <c r="E40" s="43" t="s">
        <v>38</v>
      </c>
      <c r="F40" s="38"/>
      <c r="G40" s="38"/>
      <c r="H40" s="38"/>
      <c r="I40" s="38"/>
      <c r="J40" s="39"/>
    </row>
    <row r="41" ht="30">
      <c r="A41" s="29" t="s">
        <v>29</v>
      </c>
      <c r="B41" s="29">
        <v>10</v>
      </c>
      <c r="C41" s="30" t="s">
        <v>539</v>
      </c>
      <c r="D41" s="29" t="s">
        <v>38</v>
      </c>
      <c r="E41" s="31" t="s">
        <v>540</v>
      </c>
      <c r="F41" s="32" t="s">
        <v>217</v>
      </c>
      <c r="G41" s="33">
        <v>2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 ht="30">
      <c r="A42" s="29" t="s">
        <v>33</v>
      </c>
      <c r="B42" s="37"/>
      <c r="C42" s="38"/>
      <c r="D42" s="38"/>
      <c r="E42" s="31" t="s">
        <v>541</v>
      </c>
      <c r="F42" s="38"/>
      <c r="G42" s="38"/>
      <c r="H42" s="38"/>
      <c r="I42" s="38"/>
      <c r="J42" s="39"/>
    </row>
    <row r="43">
      <c r="A43" s="29" t="s">
        <v>35</v>
      </c>
      <c r="B43" s="37"/>
      <c r="C43" s="38"/>
      <c r="D43" s="38"/>
      <c r="E43" s="43" t="s">
        <v>38</v>
      </c>
      <c r="F43" s="38"/>
      <c r="G43" s="38"/>
      <c r="H43" s="38"/>
      <c r="I43" s="38"/>
      <c r="J43" s="39"/>
    </row>
    <row r="44" ht="30">
      <c r="A44" s="29" t="s">
        <v>29</v>
      </c>
      <c r="B44" s="29">
        <v>11</v>
      </c>
      <c r="C44" s="30" t="s">
        <v>542</v>
      </c>
      <c r="D44" s="29" t="s">
        <v>38</v>
      </c>
      <c r="E44" s="31" t="s">
        <v>543</v>
      </c>
      <c r="F44" s="32" t="s">
        <v>217</v>
      </c>
      <c r="G44" s="33">
        <v>2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 ht="30">
      <c r="A45" s="29" t="s">
        <v>33</v>
      </c>
      <c r="B45" s="37"/>
      <c r="C45" s="38"/>
      <c r="D45" s="38"/>
      <c r="E45" s="31" t="s">
        <v>544</v>
      </c>
      <c r="F45" s="38"/>
      <c r="G45" s="38"/>
      <c r="H45" s="38"/>
      <c r="I45" s="38"/>
      <c r="J45" s="39"/>
    </row>
    <row r="46">
      <c r="A46" s="29" t="s">
        <v>35</v>
      </c>
      <c r="B46" s="37"/>
      <c r="C46" s="38"/>
      <c r="D46" s="38"/>
      <c r="E46" s="43" t="s">
        <v>38</v>
      </c>
      <c r="F46" s="38"/>
      <c r="G46" s="38"/>
      <c r="H46" s="38"/>
      <c r="I46" s="38"/>
      <c r="J46" s="39"/>
    </row>
    <row r="47">
      <c r="A47" s="29" t="s">
        <v>29</v>
      </c>
      <c r="B47" s="29">
        <v>12</v>
      </c>
      <c r="C47" s="30" t="s">
        <v>545</v>
      </c>
      <c r="D47" s="29" t="s">
        <v>38</v>
      </c>
      <c r="E47" s="31" t="s">
        <v>546</v>
      </c>
      <c r="F47" s="32" t="s">
        <v>144</v>
      </c>
      <c r="G47" s="33">
        <v>4.5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30">
      <c r="A48" s="29" t="s">
        <v>33</v>
      </c>
      <c r="B48" s="37"/>
      <c r="C48" s="38"/>
      <c r="D48" s="38"/>
      <c r="E48" s="31" t="s">
        <v>547</v>
      </c>
      <c r="F48" s="38"/>
      <c r="G48" s="38"/>
      <c r="H48" s="38"/>
      <c r="I48" s="38"/>
      <c r="J48" s="39"/>
    </row>
    <row r="49">
      <c r="A49" s="29" t="s">
        <v>88</v>
      </c>
      <c r="B49" s="37"/>
      <c r="C49" s="38"/>
      <c r="D49" s="38"/>
      <c r="E49" s="45" t="s">
        <v>548</v>
      </c>
      <c r="F49" s="38"/>
      <c r="G49" s="38"/>
      <c r="H49" s="38"/>
      <c r="I49" s="38"/>
      <c r="J49" s="39"/>
    </row>
    <row r="50">
      <c r="A50" s="29" t="s">
        <v>35</v>
      </c>
      <c r="B50" s="37"/>
      <c r="C50" s="38"/>
      <c r="D50" s="38"/>
      <c r="E50" s="43" t="s">
        <v>38</v>
      </c>
      <c r="F50" s="38"/>
      <c r="G50" s="38"/>
      <c r="H50" s="38"/>
      <c r="I50" s="38"/>
      <c r="J50" s="39"/>
    </row>
    <row r="51">
      <c r="A51" s="29" t="s">
        <v>29</v>
      </c>
      <c r="B51" s="29">
        <v>13</v>
      </c>
      <c r="C51" s="30" t="s">
        <v>549</v>
      </c>
      <c r="D51" s="29" t="s">
        <v>38</v>
      </c>
      <c r="E51" s="31" t="s">
        <v>550</v>
      </c>
      <c r="F51" s="32" t="s">
        <v>144</v>
      </c>
      <c r="G51" s="33">
        <v>4.5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33</v>
      </c>
      <c r="B52" s="37"/>
      <c r="C52" s="38"/>
      <c r="D52" s="38"/>
      <c r="E52" s="31" t="s">
        <v>551</v>
      </c>
      <c r="F52" s="38"/>
      <c r="G52" s="38"/>
      <c r="H52" s="38"/>
      <c r="I52" s="38"/>
      <c r="J52" s="39"/>
    </row>
    <row r="53">
      <c r="A53" s="29" t="s">
        <v>88</v>
      </c>
      <c r="B53" s="37"/>
      <c r="C53" s="38"/>
      <c r="D53" s="38"/>
      <c r="E53" s="45" t="s">
        <v>548</v>
      </c>
      <c r="F53" s="38"/>
      <c r="G53" s="38"/>
      <c r="H53" s="38"/>
      <c r="I53" s="38"/>
      <c r="J53" s="39"/>
    </row>
    <row r="54">
      <c r="A54" s="29" t="s">
        <v>35</v>
      </c>
      <c r="B54" s="37"/>
      <c r="C54" s="38"/>
      <c r="D54" s="38"/>
      <c r="E54" s="43" t="s">
        <v>38</v>
      </c>
      <c r="F54" s="38"/>
      <c r="G54" s="38"/>
      <c r="H54" s="38"/>
      <c r="I54" s="38"/>
      <c r="J54" s="39"/>
    </row>
    <row r="55" ht="30">
      <c r="A55" s="29" t="s">
        <v>29</v>
      </c>
      <c r="B55" s="29">
        <v>14</v>
      </c>
      <c r="C55" s="30" t="s">
        <v>552</v>
      </c>
      <c r="D55" s="29" t="s">
        <v>38</v>
      </c>
      <c r="E55" s="31" t="s">
        <v>553</v>
      </c>
      <c r="F55" s="32" t="s">
        <v>120</v>
      </c>
      <c r="G55" s="33">
        <v>120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30">
      <c r="A56" s="29" t="s">
        <v>33</v>
      </c>
      <c r="B56" s="37"/>
      <c r="C56" s="38"/>
      <c r="D56" s="38"/>
      <c r="E56" s="31" t="s">
        <v>554</v>
      </c>
      <c r="F56" s="38"/>
      <c r="G56" s="38"/>
      <c r="H56" s="38"/>
      <c r="I56" s="38"/>
      <c r="J56" s="39"/>
    </row>
    <row r="57">
      <c r="A57" s="29" t="s">
        <v>35</v>
      </c>
      <c r="B57" s="37"/>
      <c r="C57" s="38"/>
      <c r="D57" s="38"/>
      <c r="E57" s="43" t="s">
        <v>38</v>
      </c>
      <c r="F57" s="38"/>
      <c r="G57" s="38"/>
      <c r="H57" s="38"/>
      <c r="I57" s="38"/>
      <c r="J57" s="39"/>
    </row>
    <row r="58" ht="30">
      <c r="A58" s="29" t="s">
        <v>29</v>
      </c>
      <c r="B58" s="29">
        <v>15</v>
      </c>
      <c r="C58" s="30" t="s">
        <v>555</v>
      </c>
      <c r="D58" s="29" t="s">
        <v>38</v>
      </c>
      <c r="E58" s="31" t="s">
        <v>556</v>
      </c>
      <c r="F58" s="32" t="s">
        <v>120</v>
      </c>
      <c r="G58" s="33">
        <v>120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33</v>
      </c>
      <c r="B59" s="37"/>
      <c r="C59" s="38"/>
      <c r="D59" s="38"/>
      <c r="E59" s="31" t="s">
        <v>557</v>
      </c>
      <c r="F59" s="38"/>
      <c r="G59" s="38"/>
      <c r="H59" s="38"/>
      <c r="I59" s="38"/>
      <c r="J59" s="39"/>
    </row>
    <row r="60">
      <c r="A60" s="29" t="s">
        <v>35</v>
      </c>
      <c r="B60" s="37"/>
      <c r="C60" s="38"/>
      <c r="D60" s="38"/>
      <c r="E60" s="43" t="s">
        <v>38</v>
      </c>
      <c r="F60" s="38"/>
      <c r="G60" s="38"/>
      <c r="H60" s="38"/>
      <c r="I60" s="38"/>
      <c r="J60" s="39"/>
    </row>
    <row r="61">
      <c r="A61" s="29" t="s">
        <v>29</v>
      </c>
      <c r="B61" s="29">
        <v>16</v>
      </c>
      <c r="C61" s="30" t="s">
        <v>558</v>
      </c>
      <c r="D61" s="29" t="s">
        <v>38</v>
      </c>
      <c r="E61" s="31" t="s">
        <v>559</v>
      </c>
      <c r="F61" s="32" t="s">
        <v>120</v>
      </c>
      <c r="G61" s="33">
        <v>8.25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30">
      <c r="A62" s="29" t="s">
        <v>33</v>
      </c>
      <c r="B62" s="37"/>
      <c r="C62" s="38"/>
      <c r="D62" s="38"/>
      <c r="E62" s="31" t="s">
        <v>560</v>
      </c>
      <c r="F62" s="38"/>
      <c r="G62" s="38"/>
      <c r="H62" s="38"/>
      <c r="I62" s="38"/>
      <c r="J62" s="39"/>
    </row>
    <row r="63">
      <c r="A63" s="29" t="s">
        <v>88</v>
      </c>
      <c r="B63" s="37"/>
      <c r="C63" s="38"/>
      <c r="D63" s="38"/>
      <c r="E63" s="45" t="s">
        <v>561</v>
      </c>
      <c r="F63" s="38"/>
      <c r="G63" s="38"/>
      <c r="H63" s="38"/>
      <c r="I63" s="38"/>
      <c r="J63" s="39"/>
    </row>
    <row r="64">
      <c r="A64" s="29" t="s">
        <v>35</v>
      </c>
      <c r="B64" s="37"/>
      <c r="C64" s="38"/>
      <c r="D64" s="38"/>
      <c r="E64" s="43" t="s">
        <v>38</v>
      </c>
      <c r="F64" s="38"/>
      <c r="G64" s="38"/>
      <c r="H64" s="38"/>
      <c r="I64" s="38"/>
      <c r="J64" s="39"/>
    </row>
    <row r="65">
      <c r="A65" s="29" t="s">
        <v>29</v>
      </c>
      <c r="B65" s="29">
        <v>17</v>
      </c>
      <c r="C65" s="30" t="s">
        <v>562</v>
      </c>
      <c r="D65" s="29" t="s">
        <v>38</v>
      </c>
      <c r="E65" s="31" t="s">
        <v>563</v>
      </c>
      <c r="F65" s="32" t="s">
        <v>120</v>
      </c>
      <c r="G65" s="33">
        <v>8.25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30">
      <c r="A66" s="29" t="s">
        <v>33</v>
      </c>
      <c r="B66" s="37"/>
      <c r="C66" s="38"/>
      <c r="D66" s="38"/>
      <c r="E66" s="31" t="s">
        <v>564</v>
      </c>
      <c r="F66" s="38"/>
      <c r="G66" s="38"/>
      <c r="H66" s="38"/>
      <c r="I66" s="38"/>
      <c r="J66" s="39"/>
    </row>
    <row r="67">
      <c r="A67" s="29" t="s">
        <v>88</v>
      </c>
      <c r="B67" s="37"/>
      <c r="C67" s="38"/>
      <c r="D67" s="38"/>
      <c r="E67" s="45" t="s">
        <v>565</v>
      </c>
      <c r="F67" s="38"/>
      <c r="G67" s="38"/>
      <c r="H67" s="38"/>
      <c r="I67" s="38"/>
      <c r="J67" s="39"/>
    </row>
    <row r="68">
      <c r="A68" s="29" t="s">
        <v>35</v>
      </c>
      <c r="B68" s="37"/>
      <c r="C68" s="38"/>
      <c r="D68" s="38"/>
      <c r="E68" s="43" t="s">
        <v>38</v>
      </c>
      <c r="F68" s="38"/>
      <c r="G68" s="38"/>
      <c r="H68" s="38"/>
      <c r="I68" s="38"/>
      <c r="J68" s="39"/>
    </row>
    <row r="69">
      <c r="A69" s="29" t="s">
        <v>29</v>
      </c>
      <c r="B69" s="29">
        <v>18</v>
      </c>
      <c r="C69" s="30" t="s">
        <v>566</v>
      </c>
      <c r="D69" s="29" t="s">
        <v>38</v>
      </c>
      <c r="E69" s="31" t="s">
        <v>567</v>
      </c>
      <c r="F69" s="32" t="s">
        <v>144</v>
      </c>
      <c r="G69" s="33">
        <v>34.149999999999999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33</v>
      </c>
      <c r="B70" s="37"/>
      <c r="C70" s="38"/>
      <c r="D70" s="38"/>
      <c r="E70" s="31" t="s">
        <v>568</v>
      </c>
      <c r="F70" s="38"/>
      <c r="G70" s="38"/>
      <c r="H70" s="38"/>
      <c r="I70" s="38"/>
      <c r="J70" s="39"/>
    </row>
    <row r="71">
      <c r="A71" s="29" t="s">
        <v>88</v>
      </c>
      <c r="B71" s="37"/>
      <c r="C71" s="38"/>
      <c r="D71" s="38"/>
      <c r="E71" s="45" t="s">
        <v>569</v>
      </c>
      <c r="F71" s="38"/>
      <c r="G71" s="38"/>
      <c r="H71" s="38"/>
      <c r="I71" s="38"/>
      <c r="J71" s="39"/>
    </row>
    <row r="72">
      <c r="A72" s="29" t="s">
        <v>35</v>
      </c>
      <c r="B72" s="37"/>
      <c r="C72" s="38"/>
      <c r="D72" s="38"/>
      <c r="E72" s="43" t="s">
        <v>38</v>
      </c>
      <c r="F72" s="38"/>
      <c r="G72" s="38"/>
      <c r="H72" s="38"/>
      <c r="I72" s="38"/>
      <c r="J72" s="39"/>
    </row>
    <row r="73" ht="30">
      <c r="A73" s="29" t="s">
        <v>29</v>
      </c>
      <c r="B73" s="29">
        <v>19</v>
      </c>
      <c r="C73" s="30" t="s">
        <v>570</v>
      </c>
      <c r="D73" s="29" t="s">
        <v>38</v>
      </c>
      <c r="E73" s="31" t="s">
        <v>571</v>
      </c>
      <c r="F73" s="32" t="s">
        <v>101</v>
      </c>
      <c r="G73" s="33">
        <v>13.77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 ht="30">
      <c r="A74" s="29" t="s">
        <v>33</v>
      </c>
      <c r="B74" s="37"/>
      <c r="C74" s="38"/>
      <c r="D74" s="38"/>
      <c r="E74" s="31" t="s">
        <v>572</v>
      </c>
      <c r="F74" s="38"/>
      <c r="G74" s="38"/>
      <c r="H74" s="38"/>
      <c r="I74" s="38"/>
      <c r="J74" s="39"/>
    </row>
    <row r="75">
      <c r="A75" s="29" t="s">
        <v>88</v>
      </c>
      <c r="B75" s="37"/>
      <c r="C75" s="38"/>
      <c r="D75" s="38"/>
      <c r="E75" s="45" t="s">
        <v>573</v>
      </c>
      <c r="F75" s="38"/>
      <c r="G75" s="38"/>
      <c r="H75" s="38"/>
      <c r="I75" s="38"/>
      <c r="J75" s="39"/>
    </row>
    <row r="76">
      <c r="A76" s="29" t="s">
        <v>35</v>
      </c>
      <c r="B76" s="37"/>
      <c r="C76" s="38"/>
      <c r="D76" s="38"/>
      <c r="E76" s="43" t="s">
        <v>38</v>
      </c>
      <c r="F76" s="38"/>
      <c r="G76" s="38"/>
      <c r="H76" s="38"/>
      <c r="I76" s="38"/>
      <c r="J76" s="39"/>
    </row>
    <row r="77" ht="30">
      <c r="A77" s="29" t="s">
        <v>29</v>
      </c>
      <c r="B77" s="29">
        <v>20</v>
      </c>
      <c r="C77" s="30" t="s">
        <v>574</v>
      </c>
      <c r="D77" s="29" t="s">
        <v>38</v>
      </c>
      <c r="E77" s="31" t="s">
        <v>575</v>
      </c>
      <c r="F77" s="32" t="s">
        <v>101</v>
      </c>
      <c r="G77" s="33">
        <v>3.4430000000000001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 ht="45">
      <c r="A78" s="29" t="s">
        <v>33</v>
      </c>
      <c r="B78" s="37"/>
      <c r="C78" s="38"/>
      <c r="D78" s="38"/>
      <c r="E78" s="31" t="s">
        <v>576</v>
      </c>
      <c r="F78" s="38"/>
      <c r="G78" s="38"/>
      <c r="H78" s="38"/>
      <c r="I78" s="38"/>
      <c r="J78" s="39"/>
    </row>
    <row r="79" ht="60">
      <c r="A79" s="29" t="s">
        <v>88</v>
      </c>
      <c r="B79" s="37"/>
      <c r="C79" s="38"/>
      <c r="D79" s="38"/>
      <c r="E79" s="45" t="s">
        <v>577</v>
      </c>
      <c r="F79" s="38"/>
      <c r="G79" s="38"/>
      <c r="H79" s="38"/>
      <c r="I79" s="38"/>
      <c r="J79" s="39"/>
    </row>
    <row r="80">
      <c r="A80" s="29" t="s">
        <v>35</v>
      </c>
      <c r="B80" s="37"/>
      <c r="C80" s="38"/>
      <c r="D80" s="38"/>
      <c r="E80" s="43" t="s">
        <v>38</v>
      </c>
      <c r="F80" s="38"/>
      <c r="G80" s="38"/>
      <c r="H80" s="38"/>
      <c r="I80" s="38"/>
      <c r="J80" s="39"/>
    </row>
    <row r="81" ht="30">
      <c r="A81" s="29" t="s">
        <v>29</v>
      </c>
      <c r="B81" s="29">
        <v>21</v>
      </c>
      <c r="C81" s="30" t="s">
        <v>578</v>
      </c>
      <c r="D81" s="29" t="s">
        <v>38</v>
      </c>
      <c r="E81" s="31" t="s">
        <v>579</v>
      </c>
      <c r="F81" s="32" t="s">
        <v>101</v>
      </c>
      <c r="G81" s="33">
        <v>11.890000000000001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 ht="45">
      <c r="A82" s="29" t="s">
        <v>33</v>
      </c>
      <c r="B82" s="37"/>
      <c r="C82" s="38"/>
      <c r="D82" s="38"/>
      <c r="E82" s="31" t="s">
        <v>580</v>
      </c>
      <c r="F82" s="38"/>
      <c r="G82" s="38"/>
      <c r="H82" s="38"/>
      <c r="I82" s="38"/>
      <c r="J82" s="39"/>
    </row>
    <row r="83" ht="75">
      <c r="A83" s="29" t="s">
        <v>88</v>
      </c>
      <c r="B83" s="37"/>
      <c r="C83" s="38"/>
      <c r="D83" s="38"/>
      <c r="E83" s="45" t="s">
        <v>581</v>
      </c>
      <c r="F83" s="38"/>
      <c r="G83" s="38"/>
      <c r="H83" s="38"/>
      <c r="I83" s="38"/>
      <c r="J83" s="39"/>
    </row>
    <row r="84">
      <c r="A84" s="29" t="s">
        <v>35</v>
      </c>
      <c r="B84" s="37"/>
      <c r="C84" s="38"/>
      <c r="D84" s="38"/>
      <c r="E84" s="43" t="s">
        <v>38</v>
      </c>
      <c r="F84" s="38"/>
      <c r="G84" s="38"/>
      <c r="H84" s="38"/>
      <c r="I84" s="38"/>
      <c r="J84" s="39"/>
    </row>
    <row r="85" ht="30">
      <c r="A85" s="29" t="s">
        <v>29</v>
      </c>
      <c r="B85" s="29">
        <v>22</v>
      </c>
      <c r="C85" s="30" t="s">
        <v>582</v>
      </c>
      <c r="D85" s="29" t="s">
        <v>38</v>
      </c>
      <c r="E85" s="31" t="s">
        <v>583</v>
      </c>
      <c r="F85" s="32" t="s">
        <v>101</v>
      </c>
      <c r="G85" s="33">
        <v>47.560000000000002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 ht="45">
      <c r="A86" s="29" t="s">
        <v>33</v>
      </c>
      <c r="B86" s="37"/>
      <c r="C86" s="38"/>
      <c r="D86" s="38"/>
      <c r="E86" s="31" t="s">
        <v>584</v>
      </c>
      <c r="F86" s="38"/>
      <c r="G86" s="38"/>
      <c r="H86" s="38"/>
      <c r="I86" s="38"/>
      <c r="J86" s="39"/>
    </row>
    <row r="87">
      <c r="A87" s="29" t="s">
        <v>88</v>
      </c>
      <c r="B87" s="37"/>
      <c r="C87" s="38"/>
      <c r="D87" s="38"/>
      <c r="E87" s="45" t="s">
        <v>585</v>
      </c>
      <c r="F87" s="38"/>
      <c r="G87" s="38"/>
      <c r="H87" s="38"/>
      <c r="I87" s="38"/>
      <c r="J87" s="39"/>
    </row>
    <row r="88">
      <c r="A88" s="29" t="s">
        <v>35</v>
      </c>
      <c r="B88" s="37"/>
      <c r="C88" s="38"/>
      <c r="D88" s="38"/>
      <c r="E88" s="43" t="s">
        <v>38</v>
      </c>
      <c r="F88" s="38"/>
      <c r="G88" s="38"/>
      <c r="H88" s="38"/>
      <c r="I88" s="38"/>
      <c r="J88" s="39"/>
    </row>
    <row r="89">
      <c r="A89" s="29" t="s">
        <v>29</v>
      </c>
      <c r="B89" s="29">
        <v>23</v>
      </c>
      <c r="C89" s="30" t="s">
        <v>586</v>
      </c>
      <c r="D89" s="29" t="s">
        <v>38</v>
      </c>
      <c r="E89" s="31" t="s">
        <v>587</v>
      </c>
      <c r="F89" s="32" t="s">
        <v>101</v>
      </c>
      <c r="G89" s="33">
        <v>9.5999999999999996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30">
      <c r="A90" s="29" t="s">
        <v>33</v>
      </c>
      <c r="B90" s="37"/>
      <c r="C90" s="38"/>
      <c r="D90" s="38"/>
      <c r="E90" s="31" t="s">
        <v>588</v>
      </c>
      <c r="F90" s="38"/>
      <c r="G90" s="38"/>
      <c r="H90" s="38"/>
      <c r="I90" s="38"/>
      <c r="J90" s="39"/>
    </row>
    <row r="91">
      <c r="A91" s="29" t="s">
        <v>88</v>
      </c>
      <c r="B91" s="37"/>
      <c r="C91" s="38"/>
      <c r="D91" s="38"/>
      <c r="E91" s="45" t="s">
        <v>589</v>
      </c>
      <c r="F91" s="38"/>
      <c r="G91" s="38"/>
      <c r="H91" s="38"/>
      <c r="I91" s="38"/>
      <c r="J91" s="39"/>
    </row>
    <row r="92">
      <c r="A92" s="29" t="s">
        <v>35</v>
      </c>
      <c r="B92" s="37"/>
      <c r="C92" s="38"/>
      <c r="D92" s="38"/>
      <c r="E92" s="43" t="s">
        <v>38</v>
      </c>
      <c r="F92" s="38"/>
      <c r="G92" s="38"/>
      <c r="H92" s="38"/>
      <c r="I92" s="38"/>
      <c r="J92" s="39"/>
    </row>
    <row r="93">
      <c r="A93" s="29" t="s">
        <v>29</v>
      </c>
      <c r="B93" s="29">
        <v>24</v>
      </c>
      <c r="C93" s="30" t="s">
        <v>590</v>
      </c>
      <c r="D93" s="29" t="s">
        <v>38</v>
      </c>
      <c r="E93" s="31" t="s">
        <v>591</v>
      </c>
      <c r="F93" s="32" t="s">
        <v>144</v>
      </c>
      <c r="G93" s="33">
        <v>160.5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30">
      <c r="A94" s="29" t="s">
        <v>33</v>
      </c>
      <c r="B94" s="37"/>
      <c r="C94" s="38"/>
      <c r="D94" s="38"/>
      <c r="E94" s="31" t="s">
        <v>592</v>
      </c>
      <c r="F94" s="38"/>
      <c r="G94" s="38"/>
      <c r="H94" s="38"/>
      <c r="I94" s="38"/>
      <c r="J94" s="39"/>
    </row>
    <row r="95" ht="30">
      <c r="A95" s="29" t="s">
        <v>88</v>
      </c>
      <c r="B95" s="37"/>
      <c r="C95" s="38"/>
      <c r="D95" s="38"/>
      <c r="E95" s="45" t="s">
        <v>593</v>
      </c>
      <c r="F95" s="38"/>
      <c r="G95" s="38"/>
      <c r="H95" s="38"/>
      <c r="I95" s="38"/>
      <c r="J95" s="39"/>
    </row>
    <row r="96">
      <c r="A96" s="29" t="s">
        <v>35</v>
      </c>
      <c r="B96" s="37"/>
      <c r="C96" s="38"/>
      <c r="D96" s="38"/>
      <c r="E96" s="43" t="s">
        <v>38</v>
      </c>
      <c r="F96" s="38"/>
      <c r="G96" s="38"/>
      <c r="H96" s="38"/>
      <c r="I96" s="38"/>
      <c r="J96" s="39"/>
    </row>
    <row r="97">
      <c r="A97" s="29" t="s">
        <v>29</v>
      </c>
      <c r="B97" s="29">
        <v>25</v>
      </c>
      <c r="C97" s="30" t="s">
        <v>594</v>
      </c>
      <c r="D97" s="29" t="s">
        <v>38</v>
      </c>
      <c r="E97" s="31" t="s">
        <v>595</v>
      </c>
      <c r="F97" s="32" t="s">
        <v>144</v>
      </c>
      <c r="G97" s="33">
        <v>160.5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30">
      <c r="A98" s="29" t="s">
        <v>33</v>
      </c>
      <c r="B98" s="37"/>
      <c r="C98" s="38"/>
      <c r="D98" s="38"/>
      <c r="E98" s="31" t="s">
        <v>596</v>
      </c>
      <c r="F98" s="38"/>
      <c r="G98" s="38"/>
      <c r="H98" s="38"/>
      <c r="I98" s="38"/>
      <c r="J98" s="39"/>
    </row>
    <row r="99">
      <c r="A99" s="29" t="s">
        <v>88</v>
      </c>
      <c r="B99" s="37"/>
      <c r="C99" s="38"/>
      <c r="D99" s="38"/>
      <c r="E99" s="45" t="s">
        <v>597</v>
      </c>
      <c r="F99" s="38"/>
      <c r="G99" s="38"/>
      <c r="H99" s="38"/>
      <c r="I99" s="38"/>
      <c r="J99" s="39"/>
    </row>
    <row r="100">
      <c r="A100" s="29" t="s">
        <v>35</v>
      </c>
      <c r="B100" s="37"/>
      <c r="C100" s="38"/>
      <c r="D100" s="38"/>
      <c r="E100" s="43" t="s">
        <v>38</v>
      </c>
      <c r="F100" s="38"/>
      <c r="G100" s="38"/>
      <c r="H100" s="38"/>
      <c r="I100" s="38"/>
      <c r="J100" s="39"/>
    </row>
    <row r="101" ht="30">
      <c r="A101" s="29" t="s">
        <v>29</v>
      </c>
      <c r="B101" s="29">
        <v>26</v>
      </c>
      <c r="C101" s="30" t="s">
        <v>598</v>
      </c>
      <c r="D101" s="29" t="s">
        <v>38</v>
      </c>
      <c r="E101" s="31" t="s">
        <v>599</v>
      </c>
      <c r="F101" s="32" t="s">
        <v>144</v>
      </c>
      <c r="G101" s="33">
        <v>44.100000000000001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30">
      <c r="A102" s="29" t="s">
        <v>33</v>
      </c>
      <c r="B102" s="37"/>
      <c r="C102" s="38"/>
      <c r="D102" s="38"/>
      <c r="E102" s="31" t="s">
        <v>600</v>
      </c>
      <c r="F102" s="38"/>
      <c r="G102" s="38"/>
      <c r="H102" s="38"/>
      <c r="I102" s="38"/>
      <c r="J102" s="39"/>
    </row>
    <row r="103" ht="30">
      <c r="A103" s="29" t="s">
        <v>88</v>
      </c>
      <c r="B103" s="37"/>
      <c r="C103" s="38"/>
      <c r="D103" s="38"/>
      <c r="E103" s="45" t="s">
        <v>601</v>
      </c>
      <c r="F103" s="38"/>
      <c r="G103" s="38"/>
      <c r="H103" s="38"/>
      <c r="I103" s="38"/>
      <c r="J103" s="39"/>
    </row>
    <row r="104">
      <c r="A104" s="29" t="s">
        <v>35</v>
      </c>
      <c r="B104" s="37"/>
      <c r="C104" s="38"/>
      <c r="D104" s="38"/>
      <c r="E104" s="43" t="s">
        <v>38</v>
      </c>
      <c r="F104" s="38"/>
      <c r="G104" s="38"/>
      <c r="H104" s="38"/>
      <c r="I104" s="38"/>
      <c r="J104" s="39"/>
    </row>
    <row r="105" ht="30">
      <c r="A105" s="29" t="s">
        <v>29</v>
      </c>
      <c r="B105" s="29">
        <v>27</v>
      </c>
      <c r="C105" s="30" t="s">
        <v>602</v>
      </c>
      <c r="D105" s="29" t="s">
        <v>38</v>
      </c>
      <c r="E105" s="31" t="s">
        <v>603</v>
      </c>
      <c r="F105" s="32" t="s">
        <v>144</v>
      </c>
      <c r="G105" s="33">
        <v>44.100000000000001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45">
      <c r="A106" s="29" t="s">
        <v>33</v>
      </c>
      <c r="B106" s="37"/>
      <c r="C106" s="38"/>
      <c r="D106" s="38"/>
      <c r="E106" s="31" t="s">
        <v>604</v>
      </c>
      <c r="F106" s="38"/>
      <c r="G106" s="38"/>
      <c r="H106" s="38"/>
      <c r="I106" s="38"/>
      <c r="J106" s="39"/>
    </row>
    <row r="107">
      <c r="A107" s="29" t="s">
        <v>88</v>
      </c>
      <c r="B107" s="37"/>
      <c r="C107" s="38"/>
      <c r="D107" s="38"/>
      <c r="E107" s="45" t="s">
        <v>605</v>
      </c>
      <c r="F107" s="38"/>
      <c r="G107" s="38"/>
      <c r="H107" s="38"/>
      <c r="I107" s="38"/>
      <c r="J107" s="39"/>
    </row>
    <row r="108">
      <c r="A108" s="29" t="s">
        <v>35</v>
      </c>
      <c r="B108" s="37"/>
      <c r="C108" s="38"/>
      <c r="D108" s="38"/>
      <c r="E108" s="43" t="s">
        <v>38</v>
      </c>
      <c r="F108" s="38"/>
      <c r="G108" s="38"/>
      <c r="H108" s="38"/>
      <c r="I108" s="38"/>
      <c r="J108" s="39"/>
    </row>
    <row r="109" ht="30">
      <c r="A109" s="29" t="s">
        <v>29</v>
      </c>
      <c r="B109" s="29">
        <v>28</v>
      </c>
      <c r="C109" s="30" t="s">
        <v>606</v>
      </c>
      <c r="D109" s="29" t="s">
        <v>38</v>
      </c>
      <c r="E109" s="31" t="s">
        <v>607</v>
      </c>
      <c r="F109" s="32" t="s">
        <v>101</v>
      </c>
      <c r="G109" s="33">
        <v>21.263000000000002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 ht="45">
      <c r="A110" s="29" t="s">
        <v>33</v>
      </c>
      <c r="B110" s="37"/>
      <c r="C110" s="38"/>
      <c r="D110" s="38"/>
      <c r="E110" s="31" t="s">
        <v>608</v>
      </c>
      <c r="F110" s="38"/>
      <c r="G110" s="38"/>
      <c r="H110" s="38"/>
      <c r="I110" s="38"/>
      <c r="J110" s="39"/>
    </row>
    <row r="111" ht="30">
      <c r="A111" s="29" t="s">
        <v>88</v>
      </c>
      <c r="B111" s="37"/>
      <c r="C111" s="38"/>
      <c r="D111" s="38"/>
      <c r="E111" s="45" t="s">
        <v>609</v>
      </c>
      <c r="F111" s="38"/>
      <c r="G111" s="38"/>
      <c r="H111" s="38"/>
      <c r="I111" s="38"/>
      <c r="J111" s="39"/>
    </row>
    <row r="112">
      <c r="A112" s="29" t="s">
        <v>35</v>
      </c>
      <c r="B112" s="37"/>
      <c r="C112" s="38"/>
      <c r="D112" s="38"/>
      <c r="E112" s="43" t="s">
        <v>38</v>
      </c>
      <c r="F112" s="38"/>
      <c r="G112" s="38"/>
      <c r="H112" s="38"/>
      <c r="I112" s="38"/>
      <c r="J112" s="39"/>
    </row>
    <row r="113" ht="30">
      <c r="A113" s="29" t="s">
        <v>29</v>
      </c>
      <c r="B113" s="29">
        <v>29</v>
      </c>
      <c r="C113" s="30" t="s">
        <v>610</v>
      </c>
      <c r="D113" s="29" t="s">
        <v>38</v>
      </c>
      <c r="E113" s="31" t="s">
        <v>611</v>
      </c>
      <c r="F113" s="32" t="s">
        <v>101</v>
      </c>
      <c r="G113" s="33">
        <v>21.263000000000002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 ht="45">
      <c r="A114" s="29" t="s">
        <v>33</v>
      </c>
      <c r="B114" s="37"/>
      <c r="C114" s="38"/>
      <c r="D114" s="38"/>
      <c r="E114" s="31" t="s">
        <v>612</v>
      </c>
      <c r="F114" s="38"/>
      <c r="G114" s="38"/>
      <c r="H114" s="38"/>
      <c r="I114" s="38"/>
      <c r="J114" s="39"/>
    </row>
    <row r="115">
      <c r="A115" s="29" t="s">
        <v>88</v>
      </c>
      <c r="B115" s="37"/>
      <c r="C115" s="38"/>
      <c r="D115" s="38"/>
      <c r="E115" s="45" t="s">
        <v>613</v>
      </c>
      <c r="F115" s="38"/>
      <c r="G115" s="38"/>
      <c r="H115" s="38"/>
      <c r="I115" s="38"/>
      <c r="J115" s="39"/>
    </row>
    <row r="116">
      <c r="A116" s="29" t="s">
        <v>35</v>
      </c>
      <c r="B116" s="37"/>
      <c r="C116" s="38"/>
      <c r="D116" s="38"/>
      <c r="E116" s="43" t="s">
        <v>38</v>
      </c>
      <c r="F116" s="38"/>
      <c r="G116" s="38"/>
      <c r="H116" s="38"/>
      <c r="I116" s="38"/>
      <c r="J116" s="39"/>
    </row>
    <row r="117" ht="30">
      <c r="A117" s="29" t="s">
        <v>29</v>
      </c>
      <c r="B117" s="29">
        <v>30</v>
      </c>
      <c r="C117" s="30" t="s">
        <v>614</v>
      </c>
      <c r="D117" s="29" t="s">
        <v>38</v>
      </c>
      <c r="E117" s="31" t="s">
        <v>615</v>
      </c>
      <c r="F117" s="32" t="s">
        <v>101</v>
      </c>
      <c r="G117" s="33">
        <v>76.662999999999997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60">
      <c r="A118" s="29" t="s">
        <v>33</v>
      </c>
      <c r="B118" s="37"/>
      <c r="C118" s="38"/>
      <c r="D118" s="38"/>
      <c r="E118" s="31" t="s">
        <v>616</v>
      </c>
      <c r="F118" s="38"/>
      <c r="G118" s="38"/>
      <c r="H118" s="38"/>
      <c r="I118" s="38"/>
      <c r="J118" s="39"/>
    </row>
    <row r="119">
      <c r="A119" s="29" t="s">
        <v>88</v>
      </c>
      <c r="B119" s="37"/>
      <c r="C119" s="38"/>
      <c r="D119" s="38"/>
      <c r="E119" s="45" t="s">
        <v>617</v>
      </c>
      <c r="F119" s="38"/>
      <c r="G119" s="38"/>
      <c r="H119" s="38"/>
      <c r="I119" s="38"/>
      <c r="J119" s="39"/>
    </row>
    <row r="120">
      <c r="A120" s="29" t="s">
        <v>35</v>
      </c>
      <c r="B120" s="37"/>
      <c r="C120" s="38"/>
      <c r="D120" s="38"/>
      <c r="E120" s="43" t="s">
        <v>38</v>
      </c>
      <c r="F120" s="38"/>
      <c r="G120" s="38"/>
      <c r="H120" s="38"/>
      <c r="I120" s="38"/>
      <c r="J120" s="39"/>
    </row>
    <row r="121" ht="30">
      <c r="A121" s="29" t="s">
        <v>29</v>
      </c>
      <c r="B121" s="29">
        <v>31</v>
      </c>
      <c r="C121" s="30" t="s">
        <v>618</v>
      </c>
      <c r="D121" s="29" t="s">
        <v>38</v>
      </c>
      <c r="E121" s="31" t="s">
        <v>619</v>
      </c>
      <c r="F121" s="32" t="s">
        <v>101</v>
      </c>
      <c r="G121" s="33">
        <v>76.662999999999997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60">
      <c r="A122" s="29" t="s">
        <v>33</v>
      </c>
      <c r="B122" s="37"/>
      <c r="C122" s="38"/>
      <c r="D122" s="38"/>
      <c r="E122" s="31" t="s">
        <v>620</v>
      </c>
      <c r="F122" s="38"/>
      <c r="G122" s="38"/>
      <c r="H122" s="38"/>
      <c r="I122" s="38"/>
      <c r="J122" s="39"/>
    </row>
    <row r="123">
      <c r="A123" s="29" t="s">
        <v>88</v>
      </c>
      <c r="B123" s="37"/>
      <c r="C123" s="38"/>
      <c r="D123" s="38"/>
      <c r="E123" s="45" t="s">
        <v>617</v>
      </c>
      <c r="F123" s="38"/>
      <c r="G123" s="38"/>
      <c r="H123" s="38"/>
      <c r="I123" s="38"/>
      <c r="J123" s="39"/>
    </row>
    <row r="124">
      <c r="A124" s="29" t="s">
        <v>35</v>
      </c>
      <c r="B124" s="37"/>
      <c r="C124" s="38"/>
      <c r="D124" s="38"/>
      <c r="E124" s="43" t="s">
        <v>38</v>
      </c>
      <c r="F124" s="38"/>
      <c r="G124" s="38"/>
      <c r="H124" s="38"/>
      <c r="I124" s="38"/>
      <c r="J124" s="39"/>
    </row>
    <row r="125" ht="30">
      <c r="A125" s="29" t="s">
        <v>29</v>
      </c>
      <c r="B125" s="29">
        <v>32</v>
      </c>
      <c r="C125" s="30" t="s">
        <v>621</v>
      </c>
      <c r="D125" s="29" t="s">
        <v>38</v>
      </c>
      <c r="E125" s="31" t="s">
        <v>622</v>
      </c>
      <c r="F125" s="32" t="s">
        <v>101</v>
      </c>
      <c r="G125" s="33">
        <v>383.315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 ht="60">
      <c r="A126" s="29" t="s">
        <v>33</v>
      </c>
      <c r="B126" s="37"/>
      <c r="C126" s="38"/>
      <c r="D126" s="38"/>
      <c r="E126" s="31" t="s">
        <v>623</v>
      </c>
      <c r="F126" s="38"/>
      <c r="G126" s="38"/>
      <c r="H126" s="38"/>
      <c r="I126" s="38"/>
      <c r="J126" s="39"/>
    </row>
    <row r="127">
      <c r="A127" s="29" t="s">
        <v>88</v>
      </c>
      <c r="B127" s="37"/>
      <c r="C127" s="38"/>
      <c r="D127" s="38"/>
      <c r="E127" s="45" t="s">
        <v>624</v>
      </c>
      <c r="F127" s="38"/>
      <c r="G127" s="38"/>
      <c r="H127" s="38"/>
      <c r="I127" s="38"/>
      <c r="J127" s="39"/>
    </row>
    <row r="128">
      <c r="A128" s="29" t="s">
        <v>35</v>
      </c>
      <c r="B128" s="37"/>
      <c r="C128" s="38"/>
      <c r="D128" s="38"/>
      <c r="E128" s="43" t="s">
        <v>38</v>
      </c>
      <c r="F128" s="38"/>
      <c r="G128" s="38"/>
      <c r="H128" s="38"/>
      <c r="I128" s="38"/>
      <c r="J128" s="39"/>
    </row>
    <row r="129">
      <c r="A129" s="29" t="s">
        <v>29</v>
      </c>
      <c r="B129" s="29">
        <v>33</v>
      </c>
      <c r="C129" s="30" t="s">
        <v>625</v>
      </c>
      <c r="D129" s="29" t="s">
        <v>38</v>
      </c>
      <c r="E129" s="31" t="s">
        <v>626</v>
      </c>
      <c r="F129" s="32" t="s">
        <v>86</v>
      </c>
      <c r="G129" s="33">
        <v>137.99299999999999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33</v>
      </c>
      <c r="B130" s="37"/>
      <c r="C130" s="38"/>
      <c r="D130" s="38"/>
      <c r="E130" s="31" t="s">
        <v>626</v>
      </c>
      <c r="F130" s="38"/>
      <c r="G130" s="38"/>
      <c r="H130" s="38"/>
      <c r="I130" s="38"/>
      <c r="J130" s="39"/>
    </row>
    <row r="131">
      <c r="A131" s="29" t="s">
        <v>88</v>
      </c>
      <c r="B131" s="37"/>
      <c r="C131" s="38"/>
      <c r="D131" s="38"/>
      <c r="E131" s="45" t="s">
        <v>627</v>
      </c>
      <c r="F131" s="38"/>
      <c r="G131" s="38"/>
      <c r="H131" s="38"/>
      <c r="I131" s="38"/>
      <c r="J131" s="39"/>
    </row>
    <row r="132">
      <c r="A132" s="29" t="s">
        <v>35</v>
      </c>
      <c r="B132" s="37"/>
      <c r="C132" s="38"/>
      <c r="D132" s="38"/>
      <c r="E132" s="43" t="s">
        <v>38</v>
      </c>
      <c r="F132" s="38"/>
      <c r="G132" s="38"/>
      <c r="H132" s="38"/>
      <c r="I132" s="38"/>
      <c r="J132" s="39"/>
    </row>
    <row r="133">
      <c r="A133" s="29" t="s">
        <v>29</v>
      </c>
      <c r="B133" s="29">
        <v>34</v>
      </c>
      <c r="C133" s="30" t="s">
        <v>628</v>
      </c>
      <c r="D133" s="29" t="s">
        <v>38</v>
      </c>
      <c r="E133" s="31" t="s">
        <v>629</v>
      </c>
      <c r="F133" s="32" t="s">
        <v>101</v>
      </c>
      <c r="G133" s="33">
        <v>48.652999999999999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 ht="45">
      <c r="A134" s="29" t="s">
        <v>33</v>
      </c>
      <c r="B134" s="37"/>
      <c r="C134" s="38"/>
      <c r="D134" s="38"/>
      <c r="E134" s="31" t="s">
        <v>630</v>
      </c>
      <c r="F134" s="38"/>
      <c r="G134" s="38"/>
      <c r="H134" s="38"/>
      <c r="I134" s="38"/>
      <c r="J134" s="39"/>
    </row>
    <row r="135" ht="90">
      <c r="A135" s="29" t="s">
        <v>88</v>
      </c>
      <c r="B135" s="37"/>
      <c r="C135" s="38"/>
      <c r="D135" s="38"/>
      <c r="E135" s="45" t="s">
        <v>631</v>
      </c>
      <c r="F135" s="38"/>
      <c r="G135" s="38"/>
      <c r="H135" s="38"/>
      <c r="I135" s="38"/>
      <c r="J135" s="39"/>
    </row>
    <row r="136">
      <c r="A136" s="29" t="s">
        <v>35</v>
      </c>
      <c r="B136" s="37"/>
      <c r="C136" s="38"/>
      <c r="D136" s="38"/>
      <c r="E136" s="43" t="s">
        <v>38</v>
      </c>
      <c r="F136" s="38"/>
      <c r="G136" s="38"/>
      <c r="H136" s="38"/>
      <c r="I136" s="38"/>
      <c r="J136" s="39"/>
    </row>
    <row r="137">
      <c r="A137" s="29" t="s">
        <v>29</v>
      </c>
      <c r="B137" s="29">
        <v>35</v>
      </c>
      <c r="C137" s="30" t="s">
        <v>632</v>
      </c>
      <c r="D137" s="29" t="s">
        <v>38</v>
      </c>
      <c r="E137" s="31" t="s">
        <v>633</v>
      </c>
      <c r="F137" s="32" t="s">
        <v>101</v>
      </c>
      <c r="G137" s="33">
        <v>14.005000000000001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 ht="60">
      <c r="A138" s="29" t="s">
        <v>33</v>
      </c>
      <c r="B138" s="37"/>
      <c r="C138" s="38"/>
      <c r="D138" s="38"/>
      <c r="E138" s="31" t="s">
        <v>634</v>
      </c>
      <c r="F138" s="38"/>
      <c r="G138" s="38"/>
      <c r="H138" s="38"/>
      <c r="I138" s="38"/>
      <c r="J138" s="39"/>
    </row>
    <row r="139" ht="105">
      <c r="A139" s="29" t="s">
        <v>88</v>
      </c>
      <c r="B139" s="37"/>
      <c r="C139" s="38"/>
      <c r="D139" s="38"/>
      <c r="E139" s="45" t="s">
        <v>635</v>
      </c>
      <c r="F139" s="38"/>
      <c r="G139" s="38"/>
      <c r="H139" s="38"/>
      <c r="I139" s="38"/>
      <c r="J139" s="39"/>
    </row>
    <row r="140">
      <c r="A140" s="29" t="s">
        <v>35</v>
      </c>
      <c r="B140" s="37"/>
      <c r="C140" s="38"/>
      <c r="D140" s="38"/>
      <c r="E140" s="43" t="s">
        <v>38</v>
      </c>
      <c r="F140" s="38"/>
      <c r="G140" s="38"/>
      <c r="H140" s="38"/>
      <c r="I140" s="38"/>
      <c r="J140" s="39"/>
    </row>
    <row r="141">
      <c r="A141" s="29" t="s">
        <v>29</v>
      </c>
      <c r="B141" s="29">
        <v>36</v>
      </c>
      <c r="C141" s="30" t="s">
        <v>636</v>
      </c>
      <c r="D141" s="29" t="s">
        <v>38</v>
      </c>
      <c r="E141" s="31" t="s">
        <v>637</v>
      </c>
      <c r="F141" s="32" t="s">
        <v>101</v>
      </c>
      <c r="G141" s="33">
        <v>14.005000000000001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 ht="60">
      <c r="A142" s="29" t="s">
        <v>33</v>
      </c>
      <c r="B142" s="37"/>
      <c r="C142" s="38"/>
      <c r="D142" s="38"/>
      <c r="E142" s="31" t="s">
        <v>638</v>
      </c>
      <c r="F142" s="38"/>
      <c r="G142" s="38"/>
      <c r="H142" s="38"/>
      <c r="I142" s="38"/>
      <c r="J142" s="39"/>
    </row>
    <row r="143">
      <c r="A143" s="29" t="s">
        <v>88</v>
      </c>
      <c r="B143" s="37"/>
      <c r="C143" s="38"/>
      <c r="D143" s="38"/>
      <c r="E143" s="45" t="s">
        <v>639</v>
      </c>
      <c r="F143" s="38"/>
      <c r="G143" s="38"/>
      <c r="H143" s="38"/>
      <c r="I143" s="38"/>
      <c r="J143" s="39"/>
    </row>
    <row r="144">
      <c r="A144" s="29" t="s">
        <v>35</v>
      </c>
      <c r="B144" s="37"/>
      <c r="C144" s="38"/>
      <c r="D144" s="38"/>
      <c r="E144" s="43" t="s">
        <v>38</v>
      </c>
      <c r="F144" s="38"/>
      <c r="G144" s="38"/>
      <c r="H144" s="38"/>
      <c r="I144" s="38"/>
      <c r="J144" s="39"/>
    </row>
    <row r="145" ht="30">
      <c r="A145" s="29" t="s">
        <v>29</v>
      </c>
      <c r="B145" s="29">
        <v>37</v>
      </c>
      <c r="C145" s="30" t="s">
        <v>640</v>
      </c>
      <c r="D145" s="29" t="s">
        <v>38</v>
      </c>
      <c r="E145" s="31" t="s">
        <v>641</v>
      </c>
      <c r="F145" s="32" t="s">
        <v>144</v>
      </c>
      <c r="G145" s="33">
        <v>34.149999999999999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 ht="30">
      <c r="A146" s="29" t="s">
        <v>33</v>
      </c>
      <c r="B146" s="37"/>
      <c r="C146" s="38"/>
      <c r="D146" s="38"/>
      <c r="E146" s="31" t="s">
        <v>642</v>
      </c>
      <c r="F146" s="38"/>
      <c r="G146" s="38"/>
      <c r="H146" s="38"/>
      <c r="I146" s="38"/>
      <c r="J146" s="39"/>
    </row>
    <row r="147">
      <c r="A147" s="29" t="s">
        <v>88</v>
      </c>
      <c r="B147" s="37"/>
      <c r="C147" s="38"/>
      <c r="D147" s="38"/>
      <c r="E147" s="45" t="s">
        <v>643</v>
      </c>
      <c r="F147" s="38"/>
      <c r="G147" s="38"/>
      <c r="H147" s="38"/>
      <c r="I147" s="38"/>
      <c r="J147" s="39"/>
    </row>
    <row r="148">
      <c r="A148" s="29" t="s">
        <v>35</v>
      </c>
      <c r="B148" s="37"/>
      <c r="C148" s="38"/>
      <c r="D148" s="38"/>
      <c r="E148" s="43" t="s">
        <v>38</v>
      </c>
      <c r="F148" s="38"/>
      <c r="G148" s="38"/>
      <c r="H148" s="38"/>
      <c r="I148" s="38"/>
      <c r="J148" s="39"/>
    </row>
    <row r="149" ht="30">
      <c r="A149" s="29" t="s">
        <v>29</v>
      </c>
      <c r="B149" s="29">
        <v>38</v>
      </c>
      <c r="C149" s="30" t="s">
        <v>644</v>
      </c>
      <c r="D149" s="29" t="s">
        <v>38</v>
      </c>
      <c r="E149" s="31" t="s">
        <v>645</v>
      </c>
      <c r="F149" s="32" t="s">
        <v>144</v>
      </c>
      <c r="G149" s="33">
        <v>34.149999999999999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30">
      <c r="A150" s="29" t="s">
        <v>33</v>
      </c>
      <c r="B150" s="37"/>
      <c r="C150" s="38"/>
      <c r="D150" s="38"/>
      <c r="E150" s="31" t="s">
        <v>646</v>
      </c>
      <c r="F150" s="38"/>
      <c r="G150" s="38"/>
      <c r="H150" s="38"/>
      <c r="I150" s="38"/>
      <c r="J150" s="39"/>
    </row>
    <row r="151">
      <c r="A151" s="29" t="s">
        <v>88</v>
      </c>
      <c r="B151" s="37"/>
      <c r="C151" s="38"/>
      <c r="D151" s="38"/>
      <c r="E151" s="45" t="s">
        <v>643</v>
      </c>
      <c r="F151" s="38"/>
      <c r="G151" s="38"/>
      <c r="H151" s="38"/>
      <c r="I151" s="38"/>
      <c r="J151" s="39"/>
    </row>
    <row r="152">
      <c r="A152" s="29" t="s">
        <v>35</v>
      </c>
      <c r="B152" s="37"/>
      <c r="C152" s="38"/>
      <c r="D152" s="38"/>
      <c r="E152" s="43" t="s">
        <v>38</v>
      </c>
      <c r="F152" s="38"/>
      <c r="G152" s="38"/>
      <c r="H152" s="38"/>
      <c r="I152" s="38"/>
      <c r="J152" s="39"/>
    </row>
    <row r="153">
      <c r="A153" s="29" t="s">
        <v>29</v>
      </c>
      <c r="B153" s="29">
        <v>39</v>
      </c>
      <c r="C153" s="30" t="s">
        <v>647</v>
      </c>
      <c r="D153" s="29" t="s">
        <v>38</v>
      </c>
      <c r="E153" s="31" t="s">
        <v>648</v>
      </c>
      <c r="F153" s="32" t="s">
        <v>144</v>
      </c>
      <c r="G153" s="33">
        <v>34.149999999999999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33</v>
      </c>
      <c r="B154" s="37"/>
      <c r="C154" s="38"/>
      <c r="D154" s="38"/>
      <c r="E154" s="31" t="s">
        <v>649</v>
      </c>
      <c r="F154" s="38"/>
      <c r="G154" s="38"/>
      <c r="H154" s="38"/>
      <c r="I154" s="38"/>
      <c r="J154" s="39"/>
    </row>
    <row r="155">
      <c r="A155" s="29" t="s">
        <v>88</v>
      </c>
      <c r="B155" s="37"/>
      <c r="C155" s="38"/>
      <c r="D155" s="38"/>
      <c r="E155" s="45" t="s">
        <v>643</v>
      </c>
      <c r="F155" s="38"/>
      <c r="G155" s="38"/>
      <c r="H155" s="38"/>
      <c r="I155" s="38"/>
      <c r="J155" s="39"/>
    </row>
    <row r="156">
      <c r="A156" s="29" t="s">
        <v>35</v>
      </c>
      <c r="B156" s="37"/>
      <c r="C156" s="38"/>
      <c r="D156" s="38"/>
      <c r="E156" s="43" t="s">
        <v>38</v>
      </c>
      <c r="F156" s="38"/>
      <c r="G156" s="38"/>
      <c r="H156" s="38"/>
      <c r="I156" s="38"/>
      <c r="J156" s="39"/>
    </row>
    <row r="157">
      <c r="A157" s="29" t="s">
        <v>29</v>
      </c>
      <c r="B157" s="29">
        <v>80</v>
      </c>
      <c r="C157" s="30" t="s">
        <v>650</v>
      </c>
      <c r="D157" s="29" t="s">
        <v>38</v>
      </c>
      <c r="E157" s="31" t="s">
        <v>651</v>
      </c>
      <c r="F157" s="32" t="s">
        <v>86</v>
      </c>
      <c r="G157" s="33">
        <v>48.093000000000004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33</v>
      </c>
      <c r="B158" s="37"/>
      <c r="C158" s="38"/>
      <c r="D158" s="38"/>
      <c r="E158" s="31" t="s">
        <v>651</v>
      </c>
      <c r="F158" s="38"/>
      <c r="G158" s="38"/>
      <c r="H158" s="38"/>
      <c r="I158" s="38"/>
      <c r="J158" s="39"/>
    </row>
    <row r="159">
      <c r="A159" s="29" t="s">
        <v>88</v>
      </c>
      <c r="B159" s="37"/>
      <c r="C159" s="38"/>
      <c r="D159" s="38"/>
      <c r="E159" s="45" t="s">
        <v>652</v>
      </c>
      <c r="F159" s="38"/>
      <c r="G159" s="38"/>
      <c r="H159" s="38"/>
      <c r="I159" s="38"/>
      <c r="J159" s="39"/>
    </row>
    <row r="160">
      <c r="A160" s="29" t="s">
        <v>35</v>
      </c>
      <c r="B160" s="37"/>
      <c r="C160" s="38"/>
      <c r="D160" s="38"/>
      <c r="E160" s="43" t="s">
        <v>38</v>
      </c>
      <c r="F160" s="38"/>
      <c r="G160" s="38"/>
      <c r="H160" s="38"/>
      <c r="I160" s="38"/>
      <c r="J160" s="39"/>
    </row>
    <row r="161">
      <c r="A161" s="29" t="s">
        <v>29</v>
      </c>
      <c r="B161" s="29">
        <v>81</v>
      </c>
      <c r="C161" s="30" t="s">
        <v>653</v>
      </c>
      <c r="D161" s="29" t="s">
        <v>38</v>
      </c>
      <c r="E161" s="31" t="s">
        <v>654</v>
      </c>
      <c r="F161" s="32" t="s">
        <v>86</v>
      </c>
      <c r="G161" s="33">
        <v>83.537000000000006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>
      <c r="A162" s="29" t="s">
        <v>33</v>
      </c>
      <c r="B162" s="37"/>
      <c r="C162" s="38"/>
      <c r="D162" s="38"/>
      <c r="E162" s="31" t="s">
        <v>654</v>
      </c>
      <c r="F162" s="38"/>
      <c r="G162" s="38"/>
      <c r="H162" s="38"/>
      <c r="I162" s="38"/>
      <c r="J162" s="39"/>
    </row>
    <row r="163">
      <c r="A163" s="29" t="s">
        <v>88</v>
      </c>
      <c r="B163" s="37"/>
      <c r="C163" s="38"/>
      <c r="D163" s="38"/>
      <c r="E163" s="45" t="s">
        <v>655</v>
      </c>
      <c r="F163" s="38"/>
      <c r="G163" s="38"/>
      <c r="H163" s="38"/>
      <c r="I163" s="38"/>
      <c r="J163" s="39"/>
    </row>
    <row r="164">
      <c r="A164" s="29" t="s">
        <v>35</v>
      </c>
      <c r="B164" s="37"/>
      <c r="C164" s="38"/>
      <c r="D164" s="38"/>
      <c r="E164" s="43" t="s">
        <v>38</v>
      </c>
      <c r="F164" s="38"/>
      <c r="G164" s="38"/>
      <c r="H164" s="38"/>
      <c r="I164" s="38"/>
      <c r="J164" s="39"/>
    </row>
    <row r="165">
      <c r="A165" s="23" t="s">
        <v>26</v>
      </c>
      <c r="B165" s="24"/>
      <c r="C165" s="25" t="s">
        <v>156</v>
      </c>
      <c r="D165" s="26"/>
      <c r="E165" s="23" t="s">
        <v>656</v>
      </c>
      <c r="F165" s="26"/>
      <c r="G165" s="26"/>
      <c r="H165" s="26"/>
      <c r="I165" s="27">
        <f>SUMIFS(I166:I172,A166:A172,"P")</f>
        <v>0</v>
      </c>
      <c r="J165" s="28"/>
    </row>
    <row r="166">
      <c r="A166" s="29" t="s">
        <v>29</v>
      </c>
      <c r="B166" s="29">
        <v>53</v>
      </c>
      <c r="C166" s="30" t="s">
        <v>657</v>
      </c>
      <c r="D166" s="29" t="s">
        <v>38</v>
      </c>
      <c r="E166" s="31" t="s">
        <v>658</v>
      </c>
      <c r="F166" s="32" t="s">
        <v>144</v>
      </c>
      <c r="G166" s="33">
        <v>2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30">
      <c r="A167" s="29" t="s">
        <v>33</v>
      </c>
      <c r="B167" s="37"/>
      <c r="C167" s="38"/>
      <c r="D167" s="38"/>
      <c r="E167" s="31" t="s">
        <v>659</v>
      </c>
      <c r="F167" s="38"/>
      <c r="G167" s="38"/>
      <c r="H167" s="38"/>
      <c r="I167" s="38"/>
      <c r="J167" s="39"/>
    </row>
    <row r="168">
      <c r="A168" s="29" t="s">
        <v>35</v>
      </c>
      <c r="B168" s="37"/>
      <c r="C168" s="38"/>
      <c r="D168" s="38"/>
      <c r="E168" s="43" t="s">
        <v>38</v>
      </c>
      <c r="F168" s="38"/>
      <c r="G168" s="38"/>
      <c r="H168" s="38"/>
      <c r="I168" s="38"/>
      <c r="J168" s="39"/>
    </row>
    <row r="169">
      <c r="A169" s="29" t="s">
        <v>29</v>
      </c>
      <c r="B169" s="29">
        <v>84</v>
      </c>
      <c r="C169" s="30" t="s">
        <v>660</v>
      </c>
      <c r="D169" s="29" t="s">
        <v>38</v>
      </c>
      <c r="E169" s="31" t="s">
        <v>661</v>
      </c>
      <c r="F169" s="32" t="s">
        <v>144</v>
      </c>
      <c r="G169" s="33">
        <v>2.3599999999999999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>
      <c r="A170" s="29" t="s">
        <v>33</v>
      </c>
      <c r="B170" s="37"/>
      <c r="C170" s="38"/>
      <c r="D170" s="38"/>
      <c r="E170" s="31" t="s">
        <v>661</v>
      </c>
      <c r="F170" s="38"/>
      <c r="G170" s="38"/>
      <c r="H170" s="38"/>
      <c r="I170" s="38"/>
      <c r="J170" s="39"/>
    </row>
    <row r="171">
      <c r="A171" s="29" t="s">
        <v>88</v>
      </c>
      <c r="B171" s="37"/>
      <c r="C171" s="38"/>
      <c r="D171" s="38"/>
      <c r="E171" s="45" t="s">
        <v>662</v>
      </c>
      <c r="F171" s="38"/>
      <c r="G171" s="38"/>
      <c r="H171" s="38"/>
      <c r="I171" s="38"/>
      <c r="J171" s="39"/>
    </row>
    <row r="172">
      <c r="A172" s="29" t="s">
        <v>35</v>
      </c>
      <c r="B172" s="37"/>
      <c r="C172" s="38"/>
      <c r="D172" s="38"/>
      <c r="E172" s="43" t="s">
        <v>38</v>
      </c>
      <c r="F172" s="38"/>
      <c r="G172" s="38"/>
      <c r="H172" s="38"/>
      <c r="I172" s="38"/>
      <c r="J172" s="39"/>
    </row>
    <row r="173">
      <c r="A173" s="23" t="s">
        <v>26</v>
      </c>
      <c r="B173" s="24"/>
      <c r="C173" s="25" t="s">
        <v>328</v>
      </c>
      <c r="D173" s="26"/>
      <c r="E173" s="23" t="s">
        <v>329</v>
      </c>
      <c r="F173" s="26"/>
      <c r="G173" s="26"/>
      <c r="H173" s="26"/>
      <c r="I173" s="27">
        <f>SUMIFS(I174:I186,A174:A186,"P")</f>
        <v>0</v>
      </c>
      <c r="J173" s="28"/>
    </row>
    <row r="174" ht="30">
      <c r="A174" s="29" t="s">
        <v>29</v>
      </c>
      <c r="B174" s="29">
        <v>52</v>
      </c>
      <c r="C174" s="30" t="s">
        <v>663</v>
      </c>
      <c r="D174" s="29" t="s">
        <v>38</v>
      </c>
      <c r="E174" s="31" t="s">
        <v>664</v>
      </c>
      <c r="F174" s="32" t="s">
        <v>120</v>
      </c>
      <c r="G174" s="33">
        <v>61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45">
      <c r="A175" s="29" t="s">
        <v>33</v>
      </c>
      <c r="B175" s="37"/>
      <c r="C175" s="38"/>
      <c r="D175" s="38"/>
      <c r="E175" s="31" t="s">
        <v>665</v>
      </c>
      <c r="F175" s="38"/>
      <c r="G175" s="38"/>
      <c r="H175" s="38"/>
      <c r="I175" s="38"/>
      <c r="J175" s="39"/>
    </row>
    <row r="176">
      <c r="A176" s="29" t="s">
        <v>35</v>
      </c>
      <c r="B176" s="37"/>
      <c r="C176" s="38"/>
      <c r="D176" s="38"/>
      <c r="E176" s="43" t="s">
        <v>38</v>
      </c>
      <c r="F176" s="38"/>
      <c r="G176" s="38"/>
      <c r="H176" s="38"/>
      <c r="I176" s="38"/>
      <c r="J176" s="39"/>
    </row>
    <row r="177" ht="30">
      <c r="A177" s="29" t="s">
        <v>29</v>
      </c>
      <c r="B177" s="29">
        <v>73</v>
      </c>
      <c r="C177" s="30" t="s">
        <v>666</v>
      </c>
      <c r="D177" s="29" t="s">
        <v>38</v>
      </c>
      <c r="E177" s="31" t="s">
        <v>667</v>
      </c>
      <c r="F177" s="32" t="s">
        <v>120</v>
      </c>
      <c r="G177" s="33">
        <v>64.049999999999997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 ht="30">
      <c r="A178" s="29" t="s">
        <v>33</v>
      </c>
      <c r="B178" s="37"/>
      <c r="C178" s="38"/>
      <c r="D178" s="38"/>
      <c r="E178" s="31" t="s">
        <v>667</v>
      </c>
      <c r="F178" s="38"/>
      <c r="G178" s="38"/>
      <c r="H178" s="38"/>
      <c r="I178" s="38"/>
      <c r="J178" s="39"/>
    </row>
    <row r="179">
      <c r="A179" s="29" t="s">
        <v>88</v>
      </c>
      <c r="B179" s="37"/>
      <c r="C179" s="38"/>
      <c r="D179" s="38"/>
      <c r="E179" s="45" t="s">
        <v>668</v>
      </c>
      <c r="F179" s="38"/>
      <c r="G179" s="38"/>
      <c r="H179" s="38"/>
      <c r="I179" s="38"/>
      <c r="J179" s="39"/>
    </row>
    <row r="180">
      <c r="A180" s="29" t="s">
        <v>35</v>
      </c>
      <c r="B180" s="37"/>
      <c r="C180" s="38"/>
      <c r="D180" s="38"/>
      <c r="E180" s="43" t="s">
        <v>38</v>
      </c>
      <c r="F180" s="38"/>
      <c r="G180" s="38"/>
      <c r="H180" s="38"/>
      <c r="I180" s="38"/>
      <c r="J180" s="39"/>
    </row>
    <row r="181" ht="30">
      <c r="A181" s="29" t="s">
        <v>29</v>
      </c>
      <c r="B181" s="29">
        <v>85</v>
      </c>
      <c r="C181" s="30" t="s">
        <v>669</v>
      </c>
      <c r="D181" s="29" t="s">
        <v>38</v>
      </c>
      <c r="E181" s="31" t="s">
        <v>670</v>
      </c>
      <c r="F181" s="32" t="s">
        <v>32</v>
      </c>
      <c r="G181" s="33">
        <v>3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 ht="30">
      <c r="A182" s="29" t="s">
        <v>33</v>
      </c>
      <c r="B182" s="37"/>
      <c r="C182" s="38"/>
      <c r="D182" s="38"/>
      <c r="E182" s="31" t="s">
        <v>670</v>
      </c>
      <c r="F182" s="38"/>
      <c r="G182" s="38"/>
      <c r="H182" s="38"/>
      <c r="I182" s="38"/>
      <c r="J182" s="39"/>
    </row>
    <row r="183">
      <c r="A183" s="29" t="s">
        <v>35</v>
      </c>
      <c r="B183" s="37"/>
      <c r="C183" s="38"/>
      <c r="D183" s="38"/>
      <c r="E183" s="43" t="s">
        <v>38</v>
      </c>
      <c r="F183" s="38"/>
      <c r="G183" s="38"/>
      <c r="H183" s="38"/>
      <c r="I183" s="38"/>
      <c r="J183" s="39"/>
    </row>
    <row r="184">
      <c r="A184" s="29" t="s">
        <v>29</v>
      </c>
      <c r="B184" s="29">
        <v>86</v>
      </c>
      <c r="C184" s="30" t="s">
        <v>671</v>
      </c>
      <c r="D184" s="29" t="s">
        <v>38</v>
      </c>
      <c r="E184" s="31" t="s">
        <v>672</v>
      </c>
      <c r="F184" s="32" t="s">
        <v>217</v>
      </c>
      <c r="G184" s="33">
        <v>5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 ht="30">
      <c r="A185" s="29" t="s">
        <v>33</v>
      </c>
      <c r="B185" s="37"/>
      <c r="C185" s="38"/>
      <c r="D185" s="38"/>
      <c r="E185" s="31" t="s">
        <v>670</v>
      </c>
      <c r="F185" s="38"/>
      <c r="G185" s="38"/>
      <c r="H185" s="38"/>
      <c r="I185" s="38"/>
      <c r="J185" s="39"/>
    </row>
    <row r="186">
      <c r="A186" s="29" t="s">
        <v>35</v>
      </c>
      <c r="B186" s="37"/>
      <c r="C186" s="38"/>
      <c r="D186" s="38"/>
      <c r="E186" s="43" t="s">
        <v>38</v>
      </c>
      <c r="F186" s="38"/>
      <c r="G186" s="38"/>
      <c r="H186" s="38"/>
      <c r="I186" s="38"/>
      <c r="J186" s="39"/>
    </row>
    <row r="187">
      <c r="A187" s="23" t="s">
        <v>26</v>
      </c>
      <c r="B187" s="24"/>
      <c r="C187" s="25" t="s">
        <v>673</v>
      </c>
      <c r="D187" s="26"/>
      <c r="E187" s="23" t="s">
        <v>674</v>
      </c>
      <c r="F187" s="26"/>
      <c r="G187" s="26"/>
      <c r="H187" s="26"/>
      <c r="I187" s="27">
        <f>SUMIFS(I188:I293,A188:A293,"P")</f>
        <v>0</v>
      </c>
      <c r="J187" s="28"/>
    </row>
    <row r="188">
      <c r="A188" s="29" t="s">
        <v>29</v>
      </c>
      <c r="B188" s="29">
        <v>40</v>
      </c>
      <c r="C188" s="30" t="s">
        <v>675</v>
      </c>
      <c r="D188" s="29" t="s">
        <v>38</v>
      </c>
      <c r="E188" s="31" t="s">
        <v>676</v>
      </c>
      <c r="F188" s="32" t="s">
        <v>217</v>
      </c>
      <c r="G188" s="33">
        <v>6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33</v>
      </c>
      <c r="B189" s="37"/>
      <c r="C189" s="38"/>
      <c r="D189" s="38"/>
      <c r="E189" s="31" t="s">
        <v>676</v>
      </c>
      <c r="F189" s="38"/>
      <c r="G189" s="38"/>
      <c r="H189" s="38"/>
      <c r="I189" s="38"/>
      <c r="J189" s="39"/>
    </row>
    <row r="190">
      <c r="A190" s="29" t="s">
        <v>35</v>
      </c>
      <c r="B190" s="37"/>
      <c r="C190" s="38"/>
      <c r="D190" s="38"/>
      <c r="E190" s="43" t="s">
        <v>38</v>
      </c>
      <c r="F190" s="38"/>
      <c r="G190" s="38"/>
      <c r="H190" s="38"/>
      <c r="I190" s="38"/>
      <c r="J190" s="39"/>
    </row>
    <row r="191">
      <c r="A191" s="29" t="s">
        <v>29</v>
      </c>
      <c r="B191" s="29">
        <v>41</v>
      </c>
      <c r="C191" s="30" t="s">
        <v>677</v>
      </c>
      <c r="D191" s="29" t="s">
        <v>38</v>
      </c>
      <c r="E191" s="31" t="s">
        <v>678</v>
      </c>
      <c r="F191" s="32" t="s">
        <v>120</v>
      </c>
      <c r="G191" s="33">
        <v>10.5</v>
      </c>
      <c r="H191" s="34">
        <v>0</v>
      </c>
      <c r="I191" s="35">
        <f>ROUND(G191*H191,P4)</f>
        <v>0</v>
      </c>
      <c r="J191" s="29"/>
      <c r="O191" s="36">
        <f>I191*0.21</f>
        <v>0</v>
      </c>
      <c r="P191">
        <v>3</v>
      </c>
    </row>
    <row r="192">
      <c r="A192" s="29" t="s">
        <v>33</v>
      </c>
      <c r="B192" s="37"/>
      <c r="C192" s="38"/>
      <c r="D192" s="38"/>
      <c r="E192" s="31" t="s">
        <v>678</v>
      </c>
      <c r="F192" s="38"/>
      <c r="G192" s="38"/>
      <c r="H192" s="38"/>
      <c r="I192" s="38"/>
      <c r="J192" s="39"/>
    </row>
    <row r="193">
      <c r="A193" s="29" t="s">
        <v>88</v>
      </c>
      <c r="B193" s="37"/>
      <c r="C193" s="38"/>
      <c r="D193" s="38"/>
      <c r="E193" s="45" t="s">
        <v>679</v>
      </c>
      <c r="F193" s="38"/>
      <c r="G193" s="38"/>
      <c r="H193" s="38"/>
      <c r="I193" s="38"/>
      <c r="J193" s="39"/>
    </row>
    <row r="194">
      <c r="A194" s="29" t="s">
        <v>35</v>
      </c>
      <c r="B194" s="37"/>
      <c r="C194" s="38"/>
      <c r="D194" s="38"/>
      <c r="E194" s="43" t="s">
        <v>38</v>
      </c>
      <c r="F194" s="38"/>
      <c r="G194" s="38"/>
      <c r="H194" s="38"/>
      <c r="I194" s="38"/>
      <c r="J194" s="39"/>
    </row>
    <row r="195">
      <c r="A195" s="29" t="s">
        <v>29</v>
      </c>
      <c r="B195" s="29">
        <v>42</v>
      </c>
      <c r="C195" s="30" t="s">
        <v>680</v>
      </c>
      <c r="D195" s="29" t="s">
        <v>38</v>
      </c>
      <c r="E195" s="31" t="s">
        <v>681</v>
      </c>
      <c r="F195" s="32" t="s">
        <v>120</v>
      </c>
      <c r="G195" s="33">
        <v>60.899999999999999</v>
      </c>
      <c r="H195" s="34">
        <v>0</v>
      </c>
      <c r="I195" s="35">
        <f>ROUND(G195*H195,P4)</f>
        <v>0</v>
      </c>
      <c r="J195" s="29"/>
      <c r="O195" s="36">
        <f>I195*0.21</f>
        <v>0</v>
      </c>
      <c r="P195">
        <v>3</v>
      </c>
    </row>
    <row r="196">
      <c r="A196" s="29" t="s">
        <v>33</v>
      </c>
      <c r="B196" s="37"/>
      <c r="C196" s="38"/>
      <c r="D196" s="38"/>
      <c r="E196" s="31" t="s">
        <v>681</v>
      </c>
      <c r="F196" s="38"/>
      <c r="G196" s="38"/>
      <c r="H196" s="38"/>
      <c r="I196" s="38"/>
      <c r="J196" s="39"/>
    </row>
    <row r="197">
      <c r="A197" s="29" t="s">
        <v>88</v>
      </c>
      <c r="B197" s="37"/>
      <c r="C197" s="38"/>
      <c r="D197" s="38"/>
      <c r="E197" s="45" t="s">
        <v>682</v>
      </c>
      <c r="F197" s="38"/>
      <c r="G197" s="38"/>
      <c r="H197" s="38"/>
      <c r="I197" s="38"/>
      <c r="J197" s="39"/>
    </row>
    <row r="198">
      <c r="A198" s="29" t="s">
        <v>35</v>
      </c>
      <c r="B198" s="37"/>
      <c r="C198" s="38"/>
      <c r="D198" s="38"/>
      <c r="E198" s="43" t="s">
        <v>38</v>
      </c>
      <c r="F198" s="38"/>
      <c r="G198" s="38"/>
      <c r="H198" s="38"/>
      <c r="I198" s="38"/>
      <c r="J198" s="39"/>
    </row>
    <row r="199">
      <c r="A199" s="29" t="s">
        <v>29</v>
      </c>
      <c r="B199" s="29">
        <v>43</v>
      </c>
      <c r="C199" s="30" t="s">
        <v>683</v>
      </c>
      <c r="D199" s="29" t="s">
        <v>38</v>
      </c>
      <c r="E199" s="31" t="s">
        <v>684</v>
      </c>
      <c r="F199" s="32" t="s">
        <v>217</v>
      </c>
      <c r="G199" s="33">
        <v>5</v>
      </c>
      <c r="H199" s="34">
        <v>0</v>
      </c>
      <c r="I199" s="35">
        <f>ROUND(G199*H199,P4)</f>
        <v>0</v>
      </c>
      <c r="J199" s="29"/>
      <c r="O199" s="36">
        <f>I199*0.21</f>
        <v>0</v>
      </c>
      <c r="P199">
        <v>3</v>
      </c>
    </row>
    <row r="200">
      <c r="A200" s="29" t="s">
        <v>33</v>
      </c>
      <c r="B200" s="37"/>
      <c r="C200" s="38"/>
      <c r="D200" s="38"/>
      <c r="E200" s="31" t="s">
        <v>684</v>
      </c>
      <c r="F200" s="38"/>
      <c r="G200" s="38"/>
      <c r="H200" s="38"/>
      <c r="I200" s="38"/>
      <c r="J200" s="39"/>
    </row>
    <row r="201">
      <c r="A201" s="29" t="s">
        <v>35</v>
      </c>
      <c r="B201" s="37"/>
      <c r="C201" s="38"/>
      <c r="D201" s="38"/>
      <c r="E201" s="43" t="s">
        <v>38</v>
      </c>
      <c r="F201" s="38"/>
      <c r="G201" s="38"/>
      <c r="H201" s="38"/>
      <c r="I201" s="38"/>
      <c r="J201" s="39"/>
    </row>
    <row r="202">
      <c r="A202" s="29" t="s">
        <v>29</v>
      </c>
      <c r="B202" s="29">
        <v>44</v>
      </c>
      <c r="C202" s="30" t="s">
        <v>685</v>
      </c>
      <c r="D202" s="29" t="s">
        <v>38</v>
      </c>
      <c r="E202" s="31" t="s">
        <v>686</v>
      </c>
      <c r="F202" s="32" t="s">
        <v>217</v>
      </c>
      <c r="G202" s="33">
        <v>4</v>
      </c>
      <c r="H202" s="34">
        <v>0</v>
      </c>
      <c r="I202" s="35">
        <f>ROUND(G202*H202,P4)</f>
        <v>0</v>
      </c>
      <c r="J202" s="29"/>
      <c r="O202" s="36">
        <f>I202*0.21</f>
        <v>0</v>
      </c>
      <c r="P202">
        <v>3</v>
      </c>
    </row>
    <row r="203">
      <c r="A203" s="29" t="s">
        <v>33</v>
      </c>
      <c r="B203" s="37"/>
      <c r="C203" s="38"/>
      <c r="D203" s="38"/>
      <c r="E203" s="31" t="s">
        <v>686</v>
      </c>
      <c r="F203" s="38"/>
      <c r="G203" s="38"/>
      <c r="H203" s="38"/>
      <c r="I203" s="38"/>
      <c r="J203" s="39"/>
    </row>
    <row r="204">
      <c r="A204" s="29" t="s">
        <v>35</v>
      </c>
      <c r="B204" s="37"/>
      <c r="C204" s="38"/>
      <c r="D204" s="38"/>
      <c r="E204" s="43" t="s">
        <v>38</v>
      </c>
      <c r="F204" s="38"/>
      <c r="G204" s="38"/>
      <c r="H204" s="38"/>
      <c r="I204" s="38"/>
      <c r="J204" s="39"/>
    </row>
    <row r="205">
      <c r="A205" s="29" t="s">
        <v>29</v>
      </c>
      <c r="B205" s="29">
        <v>45</v>
      </c>
      <c r="C205" s="30" t="s">
        <v>687</v>
      </c>
      <c r="D205" s="29" t="s">
        <v>38</v>
      </c>
      <c r="E205" s="31" t="s">
        <v>688</v>
      </c>
      <c r="F205" s="32" t="s">
        <v>217</v>
      </c>
      <c r="G205" s="33">
        <v>1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33</v>
      </c>
      <c r="B206" s="37"/>
      <c r="C206" s="38"/>
      <c r="D206" s="38"/>
      <c r="E206" s="31" t="s">
        <v>688</v>
      </c>
      <c r="F206" s="38"/>
      <c r="G206" s="38"/>
      <c r="H206" s="38"/>
      <c r="I206" s="38"/>
      <c r="J206" s="39"/>
    </row>
    <row r="207">
      <c r="A207" s="29" t="s">
        <v>35</v>
      </c>
      <c r="B207" s="37"/>
      <c r="C207" s="38"/>
      <c r="D207" s="38"/>
      <c r="E207" s="43" t="s">
        <v>38</v>
      </c>
      <c r="F207" s="38"/>
      <c r="G207" s="38"/>
      <c r="H207" s="38"/>
      <c r="I207" s="38"/>
      <c r="J207" s="39"/>
    </row>
    <row r="208">
      <c r="A208" s="29" t="s">
        <v>29</v>
      </c>
      <c r="B208" s="29">
        <v>46</v>
      </c>
      <c r="C208" s="30" t="s">
        <v>689</v>
      </c>
      <c r="D208" s="29" t="s">
        <v>38</v>
      </c>
      <c r="E208" s="31" t="s">
        <v>690</v>
      </c>
      <c r="F208" s="32" t="s">
        <v>217</v>
      </c>
      <c r="G208" s="33">
        <v>1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>
      <c r="A209" s="29" t="s">
        <v>33</v>
      </c>
      <c r="B209" s="37"/>
      <c r="C209" s="38"/>
      <c r="D209" s="38"/>
      <c r="E209" s="31" t="s">
        <v>690</v>
      </c>
      <c r="F209" s="38"/>
      <c r="G209" s="38"/>
      <c r="H209" s="38"/>
      <c r="I209" s="38"/>
      <c r="J209" s="39"/>
    </row>
    <row r="210">
      <c r="A210" s="29" t="s">
        <v>35</v>
      </c>
      <c r="B210" s="37"/>
      <c r="C210" s="38"/>
      <c r="D210" s="38"/>
      <c r="E210" s="43" t="s">
        <v>38</v>
      </c>
      <c r="F210" s="38"/>
      <c r="G210" s="38"/>
      <c r="H210" s="38"/>
      <c r="I210" s="38"/>
      <c r="J210" s="39"/>
    </row>
    <row r="211" ht="30">
      <c r="A211" s="29" t="s">
        <v>29</v>
      </c>
      <c r="B211" s="29">
        <v>47</v>
      </c>
      <c r="C211" s="30" t="s">
        <v>691</v>
      </c>
      <c r="D211" s="29" t="s">
        <v>38</v>
      </c>
      <c r="E211" s="31" t="s">
        <v>692</v>
      </c>
      <c r="F211" s="32" t="s">
        <v>217</v>
      </c>
      <c r="G211" s="33">
        <v>1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 ht="30">
      <c r="A212" s="29" t="s">
        <v>33</v>
      </c>
      <c r="B212" s="37"/>
      <c r="C212" s="38"/>
      <c r="D212" s="38"/>
      <c r="E212" s="31" t="s">
        <v>692</v>
      </c>
      <c r="F212" s="38"/>
      <c r="G212" s="38"/>
      <c r="H212" s="38"/>
      <c r="I212" s="38"/>
      <c r="J212" s="39"/>
    </row>
    <row r="213">
      <c r="A213" s="29" t="s">
        <v>35</v>
      </c>
      <c r="B213" s="37"/>
      <c r="C213" s="38"/>
      <c r="D213" s="38"/>
      <c r="E213" s="43" t="s">
        <v>38</v>
      </c>
      <c r="F213" s="38"/>
      <c r="G213" s="38"/>
      <c r="H213" s="38"/>
      <c r="I213" s="38"/>
      <c r="J213" s="39"/>
    </row>
    <row r="214">
      <c r="A214" s="29" t="s">
        <v>29</v>
      </c>
      <c r="B214" s="29">
        <v>48</v>
      </c>
      <c r="C214" s="30" t="s">
        <v>693</v>
      </c>
      <c r="D214" s="29" t="s">
        <v>38</v>
      </c>
      <c r="E214" s="31" t="s">
        <v>694</v>
      </c>
      <c r="F214" s="32" t="s">
        <v>217</v>
      </c>
      <c r="G214" s="33">
        <v>1</v>
      </c>
      <c r="H214" s="34">
        <v>0</v>
      </c>
      <c r="I214" s="35">
        <f>ROUND(G214*H214,P4)</f>
        <v>0</v>
      </c>
      <c r="J214" s="29"/>
      <c r="O214" s="36">
        <f>I214*0.21</f>
        <v>0</v>
      </c>
      <c r="P214">
        <v>3</v>
      </c>
    </row>
    <row r="215">
      <c r="A215" s="29" t="s">
        <v>33</v>
      </c>
      <c r="B215" s="37"/>
      <c r="C215" s="38"/>
      <c r="D215" s="38"/>
      <c r="E215" s="31" t="s">
        <v>694</v>
      </c>
      <c r="F215" s="38"/>
      <c r="G215" s="38"/>
      <c r="H215" s="38"/>
      <c r="I215" s="38"/>
      <c r="J215" s="39"/>
    </row>
    <row r="216">
      <c r="A216" s="29" t="s">
        <v>35</v>
      </c>
      <c r="B216" s="37"/>
      <c r="C216" s="38"/>
      <c r="D216" s="38"/>
      <c r="E216" s="43" t="s">
        <v>38</v>
      </c>
      <c r="F216" s="38"/>
      <c r="G216" s="38"/>
      <c r="H216" s="38"/>
      <c r="I216" s="38"/>
      <c r="J216" s="39"/>
    </row>
    <row r="217">
      <c r="A217" s="29" t="s">
        <v>29</v>
      </c>
      <c r="B217" s="29">
        <v>49</v>
      </c>
      <c r="C217" s="30" t="s">
        <v>695</v>
      </c>
      <c r="D217" s="29" t="s">
        <v>38</v>
      </c>
      <c r="E217" s="31" t="s">
        <v>696</v>
      </c>
      <c r="F217" s="32" t="s">
        <v>217</v>
      </c>
      <c r="G217" s="33">
        <v>1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>
      <c r="A218" s="29" t="s">
        <v>33</v>
      </c>
      <c r="B218" s="37"/>
      <c r="C218" s="38"/>
      <c r="D218" s="38"/>
      <c r="E218" s="31" t="s">
        <v>696</v>
      </c>
      <c r="F218" s="38"/>
      <c r="G218" s="38"/>
      <c r="H218" s="38"/>
      <c r="I218" s="38"/>
      <c r="J218" s="39"/>
    </row>
    <row r="219">
      <c r="A219" s="29" t="s">
        <v>35</v>
      </c>
      <c r="B219" s="37"/>
      <c r="C219" s="38"/>
      <c r="D219" s="38"/>
      <c r="E219" s="43" t="s">
        <v>38</v>
      </c>
      <c r="F219" s="38"/>
      <c r="G219" s="38"/>
      <c r="H219" s="38"/>
      <c r="I219" s="38"/>
      <c r="J219" s="39"/>
    </row>
    <row r="220">
      <c r="A220" s="29" t="s">
        <v>29</v>
      </c>
      <c r="B220" s="29">
        <v>50</v>
      </c>
      <c r="C220" s="30" t="s">
        <v>697</v>
      </c>
      <c r="D220" s="29" t="s">
        <v>38</v>
      </c>
      <c r="E220" s="31" t="s">
        <v>698</v>
      </c>
      <c r="F220" s="32" t="s">
        <v>217</v>
      </c>
      <c r="G220" s="33">
        <v>3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>
      <c r="A221" s="29" t="s">
        <v>33</v>
      </c>
      <c r="B221" s="37"/>
      <c r="C221" s="38"/>
      <c r="D221" s="38"/>
      <c r="E221" s="31" t="s">
        <v>698</v>
      </c>
      <c r="F221" s="38"/>
      <c r="G221" s="38"/>
      <c r="H221" s="38"/>
      <c r="I221" s="38"/>
      <c r="J221" s="39"/>
    </row>
    <row r="222">
      <c r="A222" s="29" t="s">
        <v>35</v>
      </c>
      <c r="B222" s="37"/>
      <c r="C222" s="38"/>
      <c r="D222" s="38"/>
      <c r="E222" s="43" t="s">
        <v>38</v>
      </c>
      <c r="F222" s="38"/>
      <c r="G222" s="38"/>
      <c r="H222" s="38"/>
      <c r="I222" s="38"/>
      <c r="J222" s="39"/>
    </row>
    <row r="223">
      <c r="A223" s="29" t="s">
        <v>29</v>
      </c>
      <c r="B223" s="29">
        <v>51</v>
      </c>
      <c r="C223" s="30" t="s">
        <v>699</v>
      </c>
      <c r="D223" s="29" t="s">
        <v>38</v>
      </c>
      <c r="E223" s="31" t="s">
        <v>700</v>
      </c>
      <c r="F223" s="32" t="s">
        <v>217</v>
      </c>
      <c r="G223" s="33">
        <v>1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>
      <c r="A224" s="29" t="s">
        <v>33</v>
      </c>
      <c r="B224" s="37"/>
      <c r="C224" s="38"/>
      <c r="D224" s="38"/>
      <c r="E224" s="31" t="s">
        <v>700</v>
      </c>
      <c r="F224" s="38"/>
      <c r="G224" s="38"/>
      <c r="H224" s="38"/>
      <c r="I224" s="38"/>
      <c r="J224" s="39"/>
    </row>
    <row r="225">
      <c r="A225" s="29" t="s">
        <v>35</v>
      </c>
      <c r="B225" s="37"/>
      <c r="C225" s="38"/>
      <c r="D225" s="38"/>
      <c r="E225" s="43" t="s">
        <v>38</v>
      </c>
      <c r="F225" s="38"/>
      <c r="G225" s="38"/>
      <c r="H225" s="38"/>
      <c r="I225" s="38"/>
      <c r="J225" s="39"/>
    </row>
    <row r="226">
      <c r="A226" s="29" t="s">
        <v>29</v>
      </c>
      <c r="B226" s="29">
        <v>54</v>
      </c>
      <c r="C226" s="30" t="s">
        <v>701</v>
      </c>
      <c r="D226" s="29" t="s">
        <v>38</v>
      </c>
      <c r="E226" s="31" t="s">
        <v>702</v>
      </c>
      <c r="F226" s="32" t="s">
        <v>217</v>
      </c>
      <c r="G226" s="33">
        <v>1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>
      <c r="A227" s="29" t="s">
        <v>33</v>
      </c>
      <c r="B227" s="37"/>
      <c r="C227" s="38"/>
      <c r="D227" s="38"/>
      <c r="E227" s="31" t="s">
        <v>702</v>
      </c>
      <c r="F227" s="38"/>
      <c r="G227" s="38"/>
      <c r="H227" s="38"/>
      <c r="I227" s="38"/>
      <c r="J227" s="39"/>
    </row>
    <row r="228">
      <c r="A228" s="29" t="s">
        <v>35</v>
      </c>
      <c r="B228" s="37"/>
      <c r="C228" s="38"/>
      <c r="D228" s="38"/>
      <c r="E228" s="43" t="s">
        <v>38</v>
      </c>
      <c r="F228" s="38"/>
      <c r="G228" s="38"/>
      <c r="H228" s="38"/>
      <c r="I228" s="38"/>
      <c r="J228" s="39"/>
    </row>
    <row r="229">
      <c r="A229" s="29" t="s">
        <v>29</v>
      </c>
      <c r="B229" s="29">
        <v>55</v>
      </c>
      <c r="C229" s="30" t="s">
        <v>703</v>
      </c>
      <c r="D229" s="29" t="s">
        <v>38</v>
      </c>
      <c r="E229" s="31" t="s">
        <v>704</v>
      </c>
      <c r="F229" s="32" t="s">
        <v>120</v>
      </c>
      <c r="G229" s="33">
        <v>3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>
      <c r="A230" s="29" t="s">
        <v>33</v>
      </c>
      <c r="B230" s="37"/>
      <c r="C230" s="38"/>
      <c r="D230" s="38"/>
      <c r="E230" s="31" t="s">
        <v>704</v>
      </c>
      <c r="F230" s="38"/>
      <c r="G230" s="38"/>
      <c r="H230" s="38"/>
      <c r="I230" s="38"/>
      <c r="J230" s="39"/>
    </row>
    <row r="231">
      <c r="A231" s="29" t="s">
        <v>35</v>
      </c>
      <c r="B231" s="37"/>
      <c r="C231" s="38"/>
      <c r="D231" s="38"/>
      <c r="E231" s="43" t="s">
        <v>38</v>
      </c>
      <c r="F231" s="38"/>
      <c r="G231" s="38"/>
      <c r="H231" s="38"/>
      <c r="I231" s="38"/>
      <c r="J231" s="39"/>
    </row>
    <row r="232">
      <c r="A232" s="29" t="s">
        <v>29</v>
      </c>
      <c r="B232" s="29">
        <v>56</v>
      </c>
      <c r="C232" s="30" t="s">
        <v>705</v>
      </c>
      <c r="D232" s="29" t="s">
        <v>38</v>
      </c>
      <c r="E232" s="31" t="s">
        <v>706</v>
      </c>
      <c r="F232" s="32" t="s">
        <v>707</v>
      </c>
      <c r="G232" s="33">
        <v>1</v>
      </c>
      <c r="H232" s="34">
        <v>0</v>
      </c>
      <c r="I232" s="35">
        <f>ROUND(G232*H232,P4)</f>
        <v>0</v>
      </c>
      <c r="J232" s="29"/>
      <c r="O232" s="36">
        <f>I232*0.21</f>
        <v>0</v>
      </c>
      <c r="P232">
        <v>3</v>
      </c>
    </row>
    <row r="233">
      <c r="A233" s="29" t="s">
        <v>33</v>
      </c>
      <c r="B233" s="37"/>
      <c r="C233" s="38"/>
      <c r="D233" s="38"/>
      <c r="E233" s="31" t="s">
        <v>708</v>
      </c>
      <c r="F233" s="38"/>
      <c r="G233" s="38"/>
      <c r="H233" s="38"/>
      <c r="I233" s="38"/>
      <c r="J233" s="39"/>
    </row>
    <row r="234">
      <c r="A234" s="29" t="s">
        <v>35</v>
      </c>
      <c r="B234" s="37"/>
      <c r="C234" s="38"/>
      <c r="D234" s="38"/>
      <c r="E234" s="43" t="s">
        <v>38</v>
      </c>
      <c r="F234" s="38"/>
      <c r="G234" s="38"/>
      <c r="H234" s="38"/>
      <c r="I234" s="38"/>
      <c r="J234" s="39"/>
    </row>
    <row r="235">
      <c r="A235" s="29" t="s">
        <v>29</v>
      </c>
      <c r="B235" s="29">
        <v>57</v>
      </c>
      <c r="C235" s="30" t="s">
        <v>709</v>
      </c>
      <c r="D235" s="29" t="s">
        <v>38</v>
      </c>
      <c r="E235" s="31" t="s">
        <v>710</v>
      </c>
      <c r="F235" s="32" t="s">
        <v>120</v>
      </c>
      <c r="G235" s="33">
        <v>58</v>
      </c>
      <c r="H235" s="34">
        <v>0</v>
      </c>
      <c r="I235" s="35">
        <f>ROUND(G235*H235,P4)</f>
        <v>0</v>
      </c>
      <c r="J235" s="29"/>
      <c r="O235" s="36">
        <f>I235*0.21</f>
        <v>0</v>
      </c>
      <c r="P235">
        <v>3</v>
      </c>
    </row>
    <row r="236">
      <c r="A236" s="29" t="s">
        <v>33</v>
      </c>
      <c r="B236" s="37"/>
      <c r="C236" s="38"/>
      <c r="D236" s="38"/>
      <c r="E236" s="31" t="s">
        <v>711</v>
      </c>
      <c r="F236" s="38"/>
      <c r="G236" s="38"/>
      <c r="H236" s="38"/>
      <c r="I236" s="38"/>
      <c r="J236" s="39"/>
    </row>
    <row r="237">
      <c r="A237" s="29" t="s">
        <v>35</v>
      </c>
      <c r="B237" s="37"/>
      <c r="C237" s="38"/>
      <c r="D237" s="38"/>
      <c r="E237" s="43" t="s">
        <v>38</v>
      </c>
      <c r="F237" s="38"/>
      <c r="G237" s="38"/>
      <c r="H237" s="38"/>
      <c r="I237" s="38"/>
      <c r="J237" s="39"/>
    </row>
    <row r="238" ht="30">
      <c r="A238" s="29" t="s">
        <v>29</v>
      </c>
      <c r="B238" s="29">
        <v>58</v>
      </c>
      <c r="C238" s="30" t="s">
        <v>712</v>
      </c>
      <c r="D238" s="29" t="s">
        <v>38</v>
      </c>
      <c r="E238" s="31" t="s">
        <v>713</v>
      </c>
      <c r="F238" s="32" t="s">
        <v>217</v>
      </c>
      <c r="G238" s="33">
        <v>3</v>
      </c>
      <c r="H238" s="34">
        <v>0</v>
      </c>
      <c r="I238" s="35">
        <f>ROUND(G238*H238,P4)</f>
        <v>0</v>
      </c>
      <c r="J238" s="29"/>
      <c r="O238" s="36">
        <f>I238*0.21</f>
        <v>0</v>
      </c>
      <c r="P238">
        <v>3</v>
      </c>
    </row>
    <row r="239" ht="30">
      <c r="A239" s="29" t="s">
        <v>33</v>
      </c>
      <c r="B239" s="37"/>
      <c r="C239" s="38"/>
      <c r="D239" s="38"/>
      <c r="E239" s="31" t="s">
        <v>714</v>
      </c>
      <c r="F239" s="38"/>
      <c r="G239" s="38"/>
      <c r="H239" s="38"/>
      <c r="I239" s="38"/>
      <c r="J239" s="39"/>
    </row>
    <row r="240">
      <c r="A240" s="29" t="s">
        <v>35</v>
      </c>
      <c r="B240" s="37"/>
      <c r="C240" s="38"/>
      <c r="D240" s="38"/>
      <c r="E240" s="43" t="s">
        <v>38</v>
      </c>
      <c r="F240" s="38"/>
      <c r="G240" s="38"/>
      <c r="H240" s="38"/>
      <c r="I240" s="38"/>
      <c r="J240" s="39"/>
    </row>
    <row r="241">
      <c r="A241" s="29" t="s">
        <v>29</v>
      </c>
      <c r="B241" s="29">
        <v>59</v>
      </c>
      <c r="C241" s="30" t="s">
        <v>715</v>
      </c>
      <c r="D241" s="29" t="s">
        <v>38</v>
      </c>
      <c r="E241" s="31" t="s">
        <v>716</v>
      </c>
      <c r="F241" s="32" t="s">
        <v>120</v>
      </c>
      <c r="G241" s="33">
        <v>10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33</v>
      </c>
      <c r="B242" s="37"/>
      <c r="C242" s="38"/>
      <c r="D242" s="38"/>
      <c r="E242" s="31" t="s">
        <v>717</v>
      </c>
      <c r="F242" s="38"/>
      <c r="G242" s="38"/>
      <c r="H242" s="38"/>
      <c r="I242" s="38"/>
      <c r="J242" s="39"/>
    </row>
    <row r="243">
      <c r="A243" s="29" t="s">
        <v>35</v>
      </c>
      <c r="B243" s="37"/>
      <c r="C243" s="38"/>
      <c r="D243" s="38"/>
      <c r="E243" s="43" t="s">
        <v>38</v>
      </c>
      <c r="F243" s="38"/>
      <c r="G243" s="38"/>
      <c r="H243" s="38"/>
      <c r="I243" s="38"/>
      <c r="J243" s="39"/>
    </row>
    <row r="244" ht="30">
      <c r="A244" s="29" t="s">
        <v>29</v>
      </c>
      <c r="B244" s="29">
        <v>60</v>
      </c>
      <c r="C244" s="30" t="s">
        <v>718</v>
      </c>
      <c r="D244" s="29" t="s">
        <v>38</v>
      </c>
      <c r="E244" s="31" t="s">
        <v>719</v>
      </c>
      <c r="F244" s="32" t="s">
        <v>120</v>
      </c>
      <c r="G244" s="33">
        <v>10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 ht="30">
      <c r="A245" s="29" t="s">
        <v>33</v>
      </c>
      <c r="B245" s="37"/>
      <c r="C245" s="38"/>
      <c r="D245" s="38"/>
      <c r="E245" s="31" t="s">
        <v>720</v>
      </c>
      <c r="F245" s="38"/>
      <c r="G245" s="38"/>
      <c r="H245" s="38"/>
      <c r="I245" s="38"/>
      <c r="J245" s="39"/>
    </row>
    <row r="246">
      <c r="A246" s="29" t="s">
        <v>35</v>
      </c>
      <c r="B246" s="37"/>
      <c r="C246" s="38"/>
      <c r="D246" s="38"/>
      <c r="E246" s="43" t="s">
        <v>38</v>
      </c>
      <c r="F246" s="38"/>
      <c r="G246" s="38"/>
      <c r="H246" s="38"/>
      <c r="I246" s="38"/>
      <c r="J246" s="39"/>
    </row>
    <row r="247" ht="30">
      <c r="A247" s="29" t="s">
        <v>29</v>
      </c>
      <c r="B247" s="29">
        <v>61</v>
      </c>
      <c r="C247" s="30" t="s">
        <v>721</v>
      </c>
      <c r="D247" s="29" t="s">
        <v>38</v>
      </c>
      <c r="E247" s="31" t="s">
        <v>722</v>
      </c>
      <c r="F247" s="32" t="s">
        <v>217</v>
      </c>
      <c r="G247" s="33">
        <v>10</v>
      </c>
      <c r="H247" s="34">
        <v>0</v>
      </c>
      <c r="I247" s="35">
        <f>ROUND(G247*H247,P4)</f>
        <v>0</v>
      </c>
      <c r="J247" s="29"/>
      <c r="O247" s="36">
        <f>I247*0.21</f>
        <v>0</v>
      </c>
      <c r="P247">
        <v>3</v>
      </c>
    </row>
    <row r="248" ht="30">
      <c r="A248" s="29" t="s">
        <v>33</v>
      </c>
      <c r="B248" s="37"/>
      <c r="C248" s="38"/>
      <c r="D248" s="38"/>
      <c r="E248" s="31" t="s">
        <v>723</v>
      </c>
      <c r="F248" s="38"/>
      <c r="G248" s="38"/>
      <c r="H248" s="38"/>
      <c r="I248" s="38"/>
      <c r="J248" s="39"/>
    </row>
    <row r="249">
      <c r="A249" s="29" t="s">
        <v>88</v>
      </c>
      <c r="B249" s="37"/>
      <c r="C249" s="38"/>
      <c r="D249" s="38"/>
      <c r="E249" s="45" t="s">
        <v>724</v>
      </c>
      <c r="F249" s="38"/>
      <c r="G249" s="38"/>
      <c r="H249" s="38"/>
      <c r="I249" s="38"/>
      <c r="J249" s="39"/>
    </row>
    <row r="250">
      <c r="A250" s="29" t="s">
        <v>35</v>
      </c>
      <c r="B250" s="37"/>
      <c r="C250" s="38"/>
      <c r="D250" s="38"/>
      <c r="E250" s="43" t="s">
        <v>38</v>
      </c>
      <c r="F250" s="38"/>
      <c r="G250" s="38"/>
      <c r="H250" s="38"/>
      <c r="I250" s="38"/>
      <c r="J250" s="39"/>
    </row>
    <row r="251" ht="30">
      <c r="A251" s="29" t="s">
        <v>29</v>
      </c>
      <c r="B251" s="29">
        <v>62</v>
      </c>
      <c r="C251" s="30" t="s">
        <v>725</v>
      </c>
      <c r="D251" s="29" t="s">
        <v>38</v>
      </c>
      <c r="E251" s="31" t="s">
        <v>726</v>
      </c>
      <c r="F251" s="32" t="s">
        <v>217</v>
      </c>
      <c r="G251" s="33">
        <v>2</v>
      </c>
      <c r="H251" s="34">
        <v>0</v>
      </c>
      <c r="I251" s="35">
        <f>ROUND(G251*H251,P4)</f>
        <v>0</v>
      </c>
      <c r="J251" s="29"/>
      <c r="O251" s="36">
        <f>I251*0.21</f>
        <v>0</v>
      </c>
      <c r="P251">
        <v>3</v>
      </c>
    </row>
    <row r="252" ht="30">
      <c r="A252" s="29" t="s">
        <v>33</v>
      </c>
      <c r="B252" s="37"/>
      <c r="C252" s="38"/>
      <c r="D252" s="38"/>
      <c r="E252" s="31" t="s">
        <v>727</v>
      </c>
      <c r="F252" s="38"/>
      <c r="G252" s="38"/>
      <c r="H252" s="38"/>
      <c r="I252" s="38"/>
      <c r="J252" s="39"/>
    </row>
    <row r="253">
      <c r="A253" s="29" t="s">
        <v>35</v>
      </c>
      <c r="B253" s="37"/>
      <c r="C253" s="38"/>
      <c r="D253" s="38"/>
      <c r="E253" s="43" t="s">
        <v>38</v>
      </c>
      <c r="F253" s="38"/>
      <c r="G253" s="38"/>
      <c r="H253" s="38"/>
      <c r="I253" s="38"/>
      <c r="J253" s="39"/>
    </row>
    <row r="254" ht="30">
      <c r="A254" s="29" t="s">
        <v>29</v>
      </c>
      <c r="B254" s="29">
        <v>63</v>
      </c>
      <c r="C254" s="30" t="s">
        <v>728</v>
      </c>
      <c r="D254" s="29" t="s">
        <v>38</v>
      </c>
      <c r="E254" s="31" t="s">
        <v>729</v>
      </c>
      <c r="F254" s="32" t="s">
        <v>120</v>
      </c>
      <c r="G254" s="33">
        <v>58</v>
      </c>
      <c r="H254" s="34">
        <v>0</v>
      </c>
      <c r="I254" s="35">
        <f>ROUND(G254*H254,P4)</f>
        <v>0</v>
      </c>
      <c r="J254" s="29"/>
      <c r="O254" s="36">
        <f>I254*0.21</f>
        <v>0</v>
      </c>
      <c r="P254">
        <v>3</v>
      </c>
    </row>
    <row r="255" ht="30">
      <c r="A255" s="29" t="s">
        <v>33</v>
      </c>
      <c r="B255" s="37"/>
      <c r="C255" s="38"/>
      <c r="D255" s="38"/>
      <c r="E255" s="31" t="s">
        <v>730</v>
      </c>
      <c r="F255" s="38"/>
      <c r="G255" s="38"/>
      <c r="H255" s="38"/>
      <c r="I255" s="38"/>
      <c r="J255" s="39"/>
    </row>
    <row r="256">
      <c r="A256" s="29" t="s">
        <v>35</v>
      </c>
      <c r="B256" s="37"/>
      <c r="C256" s="38"/>
      <c r="D256" s="38"/>
      <c r="E256" s="43" t="s">
        <v>38</v>
      </c>
      <c r="F256" s="38"/>
      <c r="G256" s="38"/>
      <c r="H256" s="38"/>
      <c r="I256" s="38"/>
      <c r="J256" s="39"/>
    </row>
    <row r="257" ht="30">
      <c r="A257" s="29" t="s">
        <v>29</v>
      </c>
      <c r="B257" s="29">
        <v>64</v>
      </c>
      <c r="C257" s="30" t="s">
        <v>731</v>
      </c>
      <c r="D257" s="29" t="s">
        <v>38</v>
      </c>
      <c r="E257" s="31" t="s">
        <v>732</v>
      </c>
      <c r="F257" s="32" t="s">
        <v>217</v>
      </c>
      <c r="G257" s="33">
        <v>12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 ht="30">
      <c r="A258" s="29" t="s">
        <v>33</v>
      </c>
      <c r="B258" s="37"/>
      <c r="C258" s="38"/>
      <c r="D258" s="38"/>
      <c r="E258" s="31" t="s">
        <v>733</v>
      </c>
      <c r="F258" s="38"/>
      <c r="G258" s="38"/>
      <c r="H258" s="38"/>
      <c r="I258" s="38"/>
      <c r="J258" s="39"/>
    </row>
    <row r="259">
      <c r="A259" s="29" t="s">
        <v>35</v>
      </c>
      <c r="B259" s="37"/>
      <c r="C259" s="38"/>
      <c r="D259" s="38"/>
      <c r="E259" s="43" t="s">
        <v>38</v>
      </c>
      <c r="F259" s="38"/>
      <c r="G259" s="38"/>
      <c r="H259" s="38"/>
      <c r="I259" s="38"/>
      <c r="J259" s="39"/>
    </row>
    <row r="260">
      <c r="A260" s="29" t="s">
        <v>29</v>
      </c>
      <c r="B260" s="29">
        <v>65</v>
      </c>
      <c r="C260" s="30" t="s">
        <v>734</v>
      </c>
      <c r="D260" s="29" t="s">
        <v>38</v>
      </c>
      <c r="E260" s="31" t="s">
        <v>735</v>
      </c>
      <c r="F260" s="32" t="s">
        <v>120</v>
      </c>
      <c r="G260" s="33">
        <v>51</v>
      </c>
      <c r="H260" s="34">
        <v>0</v>
      </c>
      <c r="I260" s="35">
        <f>ROUND(G260*H260,P4)</f>
        <v>0</v>
      </c>
      <c r="J260" s="29"/>
      <c r="O260" s="36">
        <f>I260*0.21</f>
        <v>0</v>
      </c>
      <c r="P260">
        <v>3</v>
      </c>
    </row>
    <row r="261">
      <c r="A261" s="29" t="s">
        <v>33</v>
      </c>
      <c r="B261" s="37"/>
      <c r="C261" s="38"/>
      <c r="D261" s="38"/>
      <c r="E261" s="31" t="s">
        <v>735</v>
      </c>
      <c r="F261" s="38"/>
      <c r="G261" s="38"/>
      <c r="H261" s="38"/>
      <c r="I261" s="38"/>
      <c r="J261" s="39"/>
    </row>
    <row r="262">
      <c r="A262" s="29" t="s">
        <v>35</v>
      </c>
      <c r="B262" s="37"/>
      <c r="C262" s="38"/>
      <c r="D262" s="38"/>
      <c r="E262" s="43" t="s">
        <v>38</v>
      </c>
      <c r="F262" s="38"/>
      <c r="G262" s="38"/>
      <c r="H262" s="38"/>
      <c r="I262" s="38"/>
      <c r="J262" s="39"/>
    </row>
    <row r="263">
      <c r="A263" s="29" t="s">
        <v>29</v>
      </c>
      <c r="B263" s="29">
        <v>66</v>
      </c>
      <c r="C263" s="30" t="s">
        <v>736</v>
      </c>
      <c r="D263" s="29" t="s">
        <v>38</v>
      </c>
      <c r="E263" s="31" t="s">
        <v>737</v>
      </c>
      <c r="F263" s="32" t="s">
        <v>217</v>
      </c>
      <c r="G263" s="33">
        <v>1</v>
      </c>
      <c r="H263" s="34">
        <v>0</v>
      </c>
      <c r="I263" s="35">
        <f>ROUND(G263*H263,P4)</f>
        <v>0</v>
      </c>
      <c r="J263" s="29"/>
      <c r="O263" s="36">
        <f>I263*0.21</f>
        <v>0</v>
      </c>
      <c r="P263">
        <v>3</v>
      </c>
    </row>
    <row r="264">
      <c r="A264" s="29" t="s">
        <v>33</v>
      </c>
      <c r="B264" s="37"/>
      <c r="C264" s="38"/>
      <c r="D264" s="38"/>
      <c r="E264" s="31" t="s">
        <v>738</v>
      </c>
      <c r="F264" s="38"/>
      <c r="G264" s="38"/>
      <c r="H264" s="38"/>
      <c r="I264" s="38"/>
      <c r="J264" s="39"/>
    </row>
    <row r="265">
      <c r="A265" s="29" t="s">
        <v>35</v>
      </c>
      <c r="B265" s="37"/>
      <c r="C265" s="38"/>
      <c r="D265" s="38"/>
      <c r="E265" s="43" t="s">
        <v>38</v>
      </c>
      <c r="F265" s="38"/>
      <c r="G265" s="38"/>
      <c r="H265" s="38"/>
      <c r="I265" s="38"/>
      <c r="J265" s="39"/>
    </row>
    <row r="266">
      <c r="A266" s="29" t="s">
        <v>29</v>
      </c>
      <c r="B266" s="29">
        <v>67</v>
      </c>
      <c r="C266" s="30" t="s">
        <v>739</v>
      </c>
      <c r="D266" s="29" t="s">
        <v>38</v>
      </c>
      <c r="E266" s="31" t="s">
        <v>740</v>
      </c>
      <c r="F266" s="32" t="s">
        <v>217</v>
      </c>
      <c r="G266" s="33">
        <v>2</v>
      </c>
      <c r="H266" s="34">
        <v>0</v>
      </c>
      <c r="I266" s="35">
        <f>ROUND(G266*H266,P4)</f>
        <v>0</v>
      </c>
      <c r="J266" s="29"/>
      <c r="O266" s="36">
        <f>I266*0.21</f>
        <v>0</v>
      </c>
      <c r="P266">
        <v>3</v>
      </c>
    </row>
    <row r="267">
      <c r="A267" s="29" t="s">
        <v>33</v>
      </c>
      <c r="B267" s="37"/>
      <c r="C267" s="38"/>
      <c r="D267" s="38"/>
      <c r="E267" s="31" t="s">
        <v>741</v>
      </c>
      <c r="F267" s="38"/>
      <c r="G267" s="38"/>
      <c r="H267" s="38"/>
      <c r="I267" s="38"/>
      <c r="J267" s="39"/>
    </row>
    <row r="268">
      <c r="A268" s="29" t="s">
        <v>35</v>
      </c>
      <c r="B268" s="37"/>
      <c r="C268" s="38"/>
      <c r="D268" s="38"/>
      <c r="E268" s="43" t="s">
        <v>38</v>
      </c>
      <c r="F268" s="38"/>
      <c r="G268" s="38"/>
      <c r="H268" s="38"/>
      <c r="I268" s="38"/>
      <c r="J268" s="39"/>
    </row>
    <row r="269">
      <c r="A269" s="29" t="s">
        <v>29</v>
      </c>
      <c r="B269" s="29">
        <v>68</v>
      </c>
      <c r="C269" s="30" t="s">
        <v>742</v>
      </c>
      <c r="D269" s="29" t="s">
        <v>38</v>
      </c>
      <c r="E269" s="31" t="s">
        <v>743</v>
      </c>
      <c r="F269" s="32" t="s">
        <v>217</v>
      </c>
      <c r="G269" s="33">
        <v>1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>
      <c r="A270" s="29" t="s">
        <v>33</v>
      </c>
      <c r="B270" s="37"/>
      <c r="C270" s="38"/>
      <c r="D270" s="38"/>
      <c r="E270" s="31" t="s">
        <v>744</v>
      </c>
      <c r="F270" s="38"/>
      <c r="G270" s="38"/>
      <c r="H270" s="38"/>
      <c r="I270" s="38"/>
      <c r="J270" s="39"/>
    </row>
    <row r="271">
      <c r="A271" s="29" t="s">
        <v>35</v>
      </c>
      <c r="B271" s="37"/>
      <c r="C271" s="38"/>
      <c r="D271" s="38"/>
      <c r="E271" s="43" t="s">
        <v>38</v>
      </c>
      <c r="F271" s="38"/>
      <c r="G271" s="38"/>
      <c r="H271" s="38"/>
      <c r="I271" s="38"/>
      <c r="J271" s="39"/>
    </row>
    <row r="272">
      <c r="A272" s="29" t="s">
        <v>29</v>
      </c>
      <c r="B272" s="29">
        <v>69</v>
      </c>
      <c r="C272" s="30" t="s">
        <v>745</v>
      </c>
      <c r="D272" s="29" t="s">
        <v>38</v>
      </c>
      <c r="E272" s="31" t="s">
        <v>746</v>
      </c>
      <c r="F272" s="32" t="s">
        <v>120</v>
      </c>
      <c r="G272" s="33">
        <v>58</v>
      </c>
      <c r="H272" s="34">
        <v>0</v>
      </c>
      <c r="I272" s="35">
        <f>ROUND(G272*H272,P4)</f>
        <v>0</v>
      </c>
      <c r="J272" s="29"/>
      <c r="O272" s="36">
        <f>I272*0.21</f>
        <v>0</v>
      </c>
      <c r="P272">
        <v>3</v>
      </c>
    </row>
    <row r="273">
      <c r="A273" s="29" t="s">
        <v>33</v>
      </c>
      <c r="B273" s="37"/>
      <c r="C273" s="38"/>
      <c r="D273" s="38"/>
      <c r="E273" s="31" t="s">
        <v>747</v>
      </c>
      <c r="F273" s="38"/>
      <c r="G273" s="38"/>
      <c r="H273" s="38"/>
      <c r="I273" s="38"/>
      <c r="J273" s="39"/>
    </row>
    <row r="274">
      <c r="A274" s="29" t="s">
        <v>35</v>
      </c>
      <c r="B274" s="37"/>
      <c r="C274" s="38"/>
      <c r="D274" s="38"/>
      <c r="E274" s="43" t="s">
        <v>38</v>
      </c>
      <c r="F274" s="38"/>
      <c r="G274" s="38"/>
      <c r="H274" s="38"/>
      <c r="I274" s="38"/>
      <c r="J274" s="39"/>
    </row>
    <row r="275" ht="30">
      <c r="A275" s="29" t="s">
        <v>29</v>
      </c>
      <c r="B275" s="29">
        <v>70</v>
      </c>
      <c r="C275" s="30" t="s">
        <v>748</v>
      </c>
      <c r="D275" s="29" t="s">
        <v>38</v>
      </c>
      <c r="E275" s="31" t="s">
        <v>749</v>
      </c>
      <c r="F275" s="32" t="s">
        <v>32</v>
      </c>
      <c r="G275" s="33">
        <v>1</v>
      </c>
      <c r="H275" s="34">
        <v>0</v>
      </c>
      <c r="I275" s="35">
        <f>ROUND(G275*H275,P4)</f>
        <v>0</v>
      </c>
      <c r="J275" s="29"/>
      <c r="O275" s="36">
        <f>I275*0.21</f>
        <v>0</v>
      </c>
      <c r="P275">
        <v>3</v>
      </c>
    </row>
    <row r="276" ht="30">
      <c r="A276" s="29" t="s">
        <v>33</v>
      </c>
      <c r="B276" s="37"/>
      <c r="C276" s="38"/>
      <c r="D276" s="38"/>
      <c r="E276" s="31" t="s">
        <v>749</v>
      </c>
      <c r="F276" s="38"/>
      <c r="G276" s="38"/>
      <c r="H276" s="38"/>
      <c r="I276" s="38"/>
      <c r="J276" s="39"/>
    </row>
    <row r="277">
      <c r="A277" s="29" t="s">
        <v>35</v>
      </c>
      <c r="B277" s="37"/>
      <c r="C277" s="38"/>
      <c r="D277" s="38"/>
      <c r="E277" s="43" t="s">
        <v>38</v>
      </c>
      <c r="F277" s="38"/>
      <c r="G277" s="38"/>
      <c r="H277" s="38"/>
      <c r="I277" s="38"/>
      <c r="J277" s="39"/>
    </row>
    <row r="278">
      <c r="A278" s="29" t="s">
        <v>29</v>
      </c>
      <c r="B278" s="29">
        <v>71</v>
      </c>
      <c r="C278" s="30" t="s">
        <v>750</v>
      </c>
      <c r="D278" s="29" t="s">
        <v>38</v>
      </c>
      <c r="E278" s="31" t="s">
        <v>751</v>
      </c>
      <c r="F278" s="32" t="s">
        <v>217</v>
      </c>
      <c r="G278" s="33">
        <v>2</v>
      </c>
      <c r="H278" s="34">
        <v>0</v>
      </c>
      <c r="I278" s="35">
        <f>ROUND(G278*H278,P4)</f>
        <v>0</v>
      </c>
      <c r="J278" s="29"/>
      <c r="O278" s="36">
        <f>I278*0.21</f>
        <v>0</v>
      </c>
      <c r="P278">
        <v>3</v>
      </c>
    </row>
    <row r="279">
      <c r="A279" s="29" t="s">
        <v>33</v>
      </c>
      <c r="B279" s="37"/>
      <c r="C279" s="38"/>
      <c r="D279" s="38"/>
      <c r="E279" s="31" t="s">
        <v>751</v>
      </c>
      <c r="F279" s="38"/>
      <c r="G279" s="38"/>
      <c r="H279" s="38"/>
      <c r="I279" s="38"/>
      <c r="J279" s="39"/>
    </row>
    <row r="280">
      <c r="A280" s="29" t="s">
        <v>35</v>
      </c>
      <c r="B280" s="37"/>
      <c r="C280" s="38"/>
      <c r="D280" s="38"/>
      <c r="E280" s="43" t="s">
        <v>38</v>
      </c>
      <c r="F280" s="38"/>
      <c r="G280" s="38"/>
      <c r="H280" s="38"/>
      <c r="I280" s="38"/>
      <c r="J280" s="39"/>
    </row>
    <row r="281">
      <c r="A281" s="29" t="s">
        <v>29</v>
      </c>
      <c r="B281" s="29">
        <v>72</v>
      </c>
      <c r="C281" s="30" t="s">
        <v>752</v>
      </c>
      <c r="D281" s="29" t="s">
        <v>38</v>
      </c>
      <c r="E281" s="31" t="s">
        <v>753</v>
      </c>
      <c r="F281" s="32" t="s">
        <v>217</v>
      </c>
      <c r="G281" s="33">
        <v>30</v>
      </c>
      <c r="H281" s="34">
        <v>0</v>
      </c>
      <c r="I281" s="35">
        <f>ROUND(G281*H281,P4)</f>
        <v>0</v>
      </c>
      <c r="J281" s="29"/>
      <c r="O281" s="36">
        <f>I281*0.21</f>
        <v>0</v>
      </c>
      <c r="P281">
        <v>3</v>
      </c>
    </row>
    <row r="282">
      <c r="A282" s="29" t="s">
        <v>33</v>
      </c>
      <c r="B282" s="37"/>
      <c r="C282" s="38"/>
      <c r="D282" s="38"/>
      <c r="E282" s="31" t="s">
        <v>753</v>
      </c>
      <c r="F282" s="38"/>
      <c r="G282" s="38"/>
      <c r="H282" s="38"/>
      <c r="I282" s="38"/>
      <c r="J282" s="39"/>
    </row>
    <row r="283" ht="30">
      <c r="A283" s="29" t="s">
        <v>88</v>
      </c>
      <c r="B283" s="37"/>
      <c r="C283" s="38"/>
      <c r="D283" s="38"/>
      <c r="E283" s="45" t="s">
        <v>754</v>
      </c>
      <c r="F283" s="38"/>
      <c r="G283" s="38"/>
      <c r="H283" s="38"/>
      <c r="I283" s="38"/>
      <c r="J283" s="39"/>
    </row>
    <row r="284">
      <c r="A284" s="29" t="s">
        <v>35</v>
      </c>
      <c r="B284" s="37"/>
      <c r="C284" s="38"/>
      <c r="D284" s="38"/>
      <c r="E284" s="43" t="s">
        <v>38</v>
      </c>
      <c r="F284" s="38"/>
      <c r="G284" s="38"/>
      <c r="H284" s="38"/>
      <c r="I284" s="38"/>
      <c r="J284" s="39"/>
    </row>
    <row r="285">
      <c r="A285" s="29" t="s">
        <v>29</v>
      </c>
      <c r="B285" s="29">
        <v>74</v>
      </c>
      <c r="C285" s="30" t="s">
        <v>755</v>
      </c>
      <c r="D285" s="29" t="s">
        <v>38</v>
      </c>
      <c r="E285" s="31" t="s">
        <v>756</v>
      </c>
      <c r="F285" s="32" t="s">
        <v>217</v>
      </c>
      <c r="G285" s="33">
        <v>2</v>
      </c>
      <c r="H285" s="34">
        <v>0</v>
      </c>
      <c r="I285" s="35">
        <f>ROUND(G285*H285,P4)</f>
        <v>0</v>
      </c>
      <c r="J285" s="29"/>
      <c r="O285" s="36">
        <f>I285*0.21</f>
        <v>0</v>
      </c>
      <c r="P285">
        <v>3</v>
      </c>
    </row>
    <row r="286">
      <c r="A286" s="29" t="s">
        <v>33</v>
      </c>
      <c r="B286" s="37"/>
      <c r="C286" s="38"/>
      <c r="D286" s="38"/>
      <c r="E286" s="31" t="s">
        <v>756</v>
      </c>
      <c r="F286" s="38"/>
      <c r="G286" s="38"/>
      <c r="H286" s="38"/>
      <c r="I286" s="38"/>
      <c r="J286" s="39"/>
    </row>
    <row r="287">
      <c r="A287" s="29" t="s">
        <v>35</v>
      </c>
      <c r="B287" s="37"/>
      <c r="C287" s="38"/>
      <c r="D287" s="38"/>
      <c r="E287" s="43" t="s">
        <v>38</v>
      </c>
      <c r="F287" s="38"/>
      <c r="G287" s="38"/>
      <c r="H287" s="38"/>
      <c r="I287" s="38"/>
      <c r="J287" s="39"/>
    </row>
    <row r="288">
      <c r="A288" s="29" t="s">
        <v>29</v>
      </c>
      <c r="B288" s="29">
        <v>76</v>
      </c>
      <c r="C288" s="30" t="s">
        <v>757</v>
      </c>
      <c r="D288" s="29" t="s">
        <v>38</v>
      </c>
      <c r="E288" s="31" t="s">
        <v>758</v>
      </c>
      <c r="F288" s="32" t="s">
        <v>217</v>
      </c>
      <c r="G288" s="33">
        <v>2</v>
      </c>
      <c r="H288" s="34">
        <v>0</v>
      </c>
      <c r="I288" s="35">
        <f>ROUND(G288*H288,P4)</f>
        <v>0</v>
      </c>
      <c r="J288" s="29"/>
      <c r="O288" s="36">
        <f>I288*0.21</f>
        <v>0</v>
      </c>
      <c r="P288">
        <v>3</v>
      </c>
    </row>
    <row r="289">
      <c r="A289" s="29" t="s">
        <v>33</v>
      </c>
      <c r="B289" s="37"/>
      <c r="C289" s="38"/>
      <c r="D289" s="38"/>
      <c r="E289" s="31" t="s">
        <v>758</v>
      </c>
      <c r="F289" s="38"/>
      <c r="G289" s="38"/>
      <c r="H289" s="38"/>
      <c r="I289" s="38"/>
      <c r="J289" s="39"/>
    </row>
    <row r="290">
      <c r="A290" s="29" t="s">
        <v>35</v>
      </c>
      <c r="B290" s="37"/>
      <c r="C290" s="38"/>
      <c r="D290" s="38"/>
      <c r="E290" s="43" t="s">
        <v>38</v>
      </c>
      <c r="F290" s="38"/>
      <c r="G290" s="38"/>
      <c r="H290" s="38"/>
      <c r="I290" s="38"/>
      <c r="J290" s="39"/>
    </row>
    <row r="291">
      <c r="A291" s="29" t="s">
        <v>29</v>
      </c>
      <c r="B291" s="29">
        <v>99</v>
      </c>
      <c r="C291" s="30" t="s">
        <v>759</v>
      </c>
      <c r="D291" s="29" t="s">
        <v>38</v>
      </c>
      <c r="E291" s="31" t="s">
        <v>760</v>
      </c>
      <c r="F291" s="32" t="s">
        <v>217</v>
      </c>
      <c r="G291" s="33">
        <v>1</v>
      </c>
      <c r="H291" s="34">
        <v>0</v>
      </c>
      <c r="I291" s="35">
        <f>ROUND(G291*H291,P4)</f>
        <v>0</v>
      </c>
      <c r="J291" s="29"/>
      <c r="O291" s="36">
        <f>I291*0.21</f>
        <v>0</v>
      </c>
      <c r="P291">
        <v>3</v>
      </c>
    </row>
    <row r="292">
      <c r="A292" s="29" t="s">
        <v>33</v>
      </c>
      <c r="B292" s="37"/>
      <c r="C292" s="38"/>
      <c r="D292" s="38"/>
      <c r="E292" s="31" t="s">
        <v>761</v>
      </c>
      <c r="F292" s="38"/>
      <c r="G292" s="38"/>
      <c r="H292" s="38"/>
      <c r="I292" s="38"/>
      <c r="J292" s="39"/>
    </row>
    <row r="293">
      <c r="A293" s="29" t="s">
        <v>35</v>
      </c>
      <c r="B293" s="37"/>
      <c r="C293" s="38"/>
      <c r="D293" s="38"/>
      <c r="E293" s="43" t="s">
        <v>38</v>
      </c>
      <c r="F293" s="38"/>
      <c r="G293" s="38"/>
      <c r="H293" s="38"/>
      <c r="I293" s="38"/>
      <c r="J293" s="39"/>
    </row>
    <row r="294">
      <c r="A294" s="23" t="s">
        <v>26</v>
      </c>
      <c r="B294" s="24"/>
      <c r="C294" s="25" t="s">
        <v>387</v>
      </c>
      <c r="D294" s="26"/>
      <c r="E294" s="23" t="s">
        <v>388</v>
      </c>
      <c r="F294" s="26"/>
      <c r="G294" s="26"/>
      <c r="H294" s="26"/>
      <c r="I294" s="27">
        <f>SUMIFS(I295:I306,A295:A306,"P")</f>
        <v>0</v>
      </c>
      <c r="J294" s="28"/>
    </row>
    <row r="295" ht="30">
      <c r="A295" s="29" t="s">
        <v>29</v>
      </c>
      <c r="B295" s="29">
        <v>75</v>
      </c>
      <c r="C295" s="30" t="s">
        <v>444</v>
      </c>
      <c r="D295" s="29" t="s">
        <v>38</v>
      </c>
      <c r="E295" s="31" t="s">
        <v>445</v>
      </c>
      <c r="F295" s="32" t="s">
        <v>120</v>
      </c>
      <c r="G295" s="33">
        <v>30</v>
      </c>
      <c r="H295" s="34">
        <v>0</v>
      </c>
      <c r="I295" s="35">
        <f>ROUND(G295*H295,P4)</f>
        <v>0</v>
      </c>
      <c r="J295" s="29"/>
      <c r="O295" s="36">
        <f>I295*0.21</f>
        <v>0</v>
      </c>
      <c r="P295">
        <v>3</v>
      </c>
    </row>
    <row r="296" ht="45">
      <c r="A296" s="29" t="s">
        <v>33</v>
      </c>
      <c r="B296" s="37"/>
      <c r="C296" s="38"/>
      <c r="D296" s="38"/>
      <c r="E296" s="31" t="s">
        <v>762</v>
      </c>
      <c r="F296" s="38"/>
      <c r="G296" s="38"/>
      <c r="H296" s="38"/>
      <c r="I296" s="38"/>
      <c r="J296" s="39"/>
    </row>
    <row r="297" ht="30">
      <c r="A297" s="29" t="s">
        <v>88</v>
      </c>
      <c r="B297" s="37"/>
      <c r="C297" s="38"/>
      <c r="D297" s="38"/>
      <c r="E297" s="45" t="s">
        <v>763</v>
      </c>
      <c r="F297" s="38"/>
      <c r="G297" s="38"/>
      <c r="H297" s="38"/>
      <c r="I297" s="38"/>
      <c r="J297" s="39"/>
    </row>
    <row r="298">
      <c r="A298" s="29" t="s">
        <v>35</v>
      </c>
      <c r="B298" s="37"/>
      <c r="C298" s="38"/>
      <c r="D298" s="38"/>
      <c r="E298" s="43" t="s">
        <v>38</v>
      </c>
      <c r="F298" s="38"/>
      <c r="G298" s="38"/>
      <c r="H298" s="38"/>
      <c r="I298" s="38"/>
      <c r="J298" s="39"/>
    </row>
    <row r="299" ht="30">
      <c r="A299" s="29" t="s">
        <v>29</v>
      </c>
      <c r="B299" s="29">
        <v>82</v>
      </c>
      <c r="C299" s="30" t="s">
        <v>764</v>
      </c>
      <c r="D299" s="29" t="s">
        <v>38</v>
      </c>
      <c r="E299" s="31" t="s">
        <v>765</v>
      </c>
      <c r="F299" s="32" t="s">
        <v>120</v>
      </c>
      <c r="G299" s="33">
        <v>30</v>
      </c>
      <c r="H299" s="34">
        <v>0</v>
      </c>
      <c r="I299" s="35">
        <f>ROUND(G299*H299,P4)</f>
        <v>0</v>
      </c>
      <c r="J299" s="29"/>
      <c r="O299" s="36">
        <f>I299*0.21</f>
        <v>0</v>
      </c>
      <c r="P299">
        <v>3</v>
      </c>
    </row>
    <row r="300" ht="30">
      <c r="A300" s="29" t="s">
        <v>33</v>
      </c>
      <c r="B300" s="37"/>
      <c r="C300" s="38"/>
      <c r="D300" s="38"/>
      <c r="E300" s="31" t="s">
        <v>765</v>
      </c>
      <c r="F300" s="38"/>
      <c r="G300" s="38"/>
      <c r="H300" s="38"/>
      <c r="I300" s="38"/>
      <c r="J300" s="39"/>
    </row>
    <row r="301">
      <c r="A301" s="29" t="s">
        <v>88</v>
      </c>
      <c r="B301" s="37"/>
      <c r="C301" s="38"/>
      <c r="D301" s="38"/>
      <c r="E301" s="45" t="s">
        <v>766</v>
      </c>
      <c r="F301" s="38"/>
      <c r="G301" s="38"/>
      <c r="H301" s="38"/>
      <c r="I301" s="38"/>
      <c r="J301" s="39"/>
    </row>
    <row r="302">
      <c r="A302" s="29" t="s">
        <v>35</v>
      </c>
      <c r="B302" s="37"/>
      <c r="C302" s="38"/>
      <c r="D302" s="38"/>
      <c r="E302" s="43" t="s">
        <v>38</v>
      </c>
      <c r="F302" s="38"/>
      <c r="G302" s="38"/>
      <c r="H302" s="38"/>
      <c r="I302" s="38"/>
      <c r="J302" s="39"/>
    </row>
    <row r="303">
      <c r="A303" s="29" t="s">
        <v>29</v>
      </c>
      <c r="B303" s="29">
        <v>83</v>
      </c>
      <c r="C303" s="30" t="s">
        <v>767</v>
      </c>
      <c r="D303" s="29" t="s">
        <v>38</v>
      </c>
      <c r="E303" s="31" t="s">
        <v>768</v>
      </c>
      <c r="F303" s="32" t="s">
        <v>217</v>
      </c>
      <c r="G303" s="33">
        <v>60</v>
      </c>
      <c r="H303" s="34">
        <v>0</v>
      </c>
      <c r="I303" s="35">
        <f>ROUND(G303*H303,P4)</f>
        <v>0</v>
      </c>
      <c r="J303" s="29"/>
      <c r="O303" s="36">
        <f>I303*0.21</f>
        <v>0</v>
      </c>
      <c r="P303">
        <v>3</v>
      </c>
    </row>
    <row r="304">
      <c r="A304" s="29" t="s">
        <v>33</v>
      </c>
      <c r="B304" s="37"/>
      <c r="C304" s="38"/>
      <c r="D304" s="38"/>
      <c r="E304" s="31" t="s">
        <v>768</v>
      </c>
      <c r="F304" s="38"/>
      <c r="G304" s="38"/>
      <c r="H304" s="38"/>
      <c r="I304" s="38"/>
      <c r="J304" s="39"/>
    </row>
    <row r="305">
      <c r="A305" s="29" t="s">
        <v>88</v>
      </c>
      <c r="B305" s="37"/>
      <c r="C305" s="38"/>
      <c r="D305" s="38"/>
      <c r="E305" s="45" t="s">
        <v>769</v>
      </c>
      <c r="F305" s="38"/>
      <c r="G305" s="38"/>
      <c r="H305" s="38"/>
      <c r="I305" s="38"/>
      <c r="J305" s="39"/>
    </row>
    <row r="306">
      <c r="A306" s="29" t="s">
        <v>35</v>
      </c>
      <c r="B306" s="37"/>
      <c r="C306" s="38"/>
      <c r="D306" s="38"/>
      <c r="E306" s="43" t="s">
        <v>38</v>
      </c>
      <c r="F306" s="38"/>
      <c r="G306" s="38"/>
      <c r="H306" s="38"/>
      <c r="I306" s="38"/>
      <c r="J306" s="39"/>
    </row>
    <row r="307">
      <c r="A307" s="23" t="s">
        <v>26</v>
      </c>
      <c r="B307" s="24"/>
      <c r="C307" s="25" t="s">
        <v>170</v>
      </c>
      <c r="D307" s="26"/>
      <c r="E307" s="23" t="s">
        <v>770</v>
      </c>
      <c r="F307" s="26"/>
      <c r="G307" s="26"/>
      <c r="H307" s="26"/>
      <c r="I307" s="27">
        <f>SUMIFS(I308:I319,A308:A319,"P")</f>
        <v>0</v>
      </c>
      <c r="J307" s="28"/>
    </row>
    <row r="308">
      <c r="A308" s="29" t="s">
        <v>29</v>
      </c>
      <c r="B308" s="29">
        <v>77</v>
      </c>
      <c r="C308" s="30" t="s">
        <v>771</v>
      </c>
      <c r="D308" s="29" t="s">
        <v>38</v>
      </c>
      <c r="E308" s="31" t="s">
        <v>772</v>
      </c>
      <c r="F308" s="32" t="s">
        <v>144</v>
      </c>
      <c r="G308" s="33">
        <v>42.799999999999997</v>
      </c>
      <c r="H308" s="34">
        <v>0</v>
      </c>
      <c r="I308" s="35">
        <f>ROUND(G308*H308,P4)</f>
        <v>0</v>
      </c>
      <c r="J308" s="29"/>
      <c r="O308" s="36">
        <f>I308*0.21</f>
        <v>0</v>
      </c>
      <c r="P308">
        <v>3</v>
      </c>
    </row>
    <row r="309" ht="30">
      <c r="A309" s="29" t="s">
        <v>33</v>
      </c>
      <c r="B309" s="37"/>
      <c r="C309" s="38"/>
      <c r="D309" s="38"/>
      <c r="E309" s="31" t="s">
        <v>773</v>
      </c>
      <c r="F309" s="38"/>
      <c r="G309" s="38"/>
      <c r="H309" s="38"/>
      <c r="I309" s="38"/>
      <c r="J309" s="39"/>
    </row>
    <row r="310" ht="60">
      <c r="A310" s="29" t="s">
        <v>88</v>
      </c>
      <c r="B310" s="37"/>
      <c r="C310" s="38"/>
      <c r="D310" s="38"/>
      <c r="E310" s="45" t="s">
        <v>514</v>
      </c>
      <c r="F310" s="38"/>
      <c r="G310" s="38"/>
      <c r="H310" s="38"/>
      <c r="I310" s="38"/>
      <c r="J310" s="39"/>
    </row>
    <row r="311">
      <c r="A311" s="29" t="s">
        <v>35</v>
      </c>
      <c r="B311" s="37"/>
      <c r="C311" s="38"/>
      <c r="D311" s="38"/>
      <c r="E311" s="43" t="s">
        <v>38</v>
      </c>
      <c r="F311" s="38"/>
      <c r="G311" s="38"/>
      <c r="H311" s="38"/>
      <c r="I311" s="38"/>
      <c r="J311" s="39"/>
    </row>
    <row r="312">
      <c r="A312" s="29" t="s">
        <v>29</v>
      </c>
      <c r="B312" s="29">
        <v>78</v>
      </c>
      <c r="C312" s="30" t="s">
        <v>774</v>
      </c>
      <c r="D312" s="29" t="s">
        <v>38</v>
      </c>
      <c r="E312" s="31" t="s">
        <v>775</v>
      </c>
      <c r="F312" s="32" t="s">
        <v>144</v>
      </c>
      <c r="G312" s="33">
        <v>50.600000000000001</v>
      </c>
      <c r="H312" s="34">
        <v>0</v>
      </c>
      <c r="I312" s="35">
        <f>ROUND(G312*H312,P4)</f>
        <v>0</v>
      </c>
      <c r="J312" s="29"/>
      <c r="O312" s="36">
        <f>I312*0.21</f>
        <v>0</v>
      </c>
      <c r="P312">
        <v>3</v>
      </c>
    </row>
    <row r="313" ht="30">
      <c r="A313" s="29" t="s">
        <v>33</v>
      </c>
      <c r="B313" s="37"/>
      <c r="C313" s="38"/>
      <c r="D313" s="38"/>
      <c r="E313" s="31" t="s">
        <v>776</v>
      </c>
      <c r="F313" s="38"/>
      <c r="G313" s="38"/>
      <c r="H313" s="38"/>
      <c r="I313" s="38"/>
      <c r="J313" s="39"/>
    </row>
    <row r="314" ht="105">
      <c r="A314" s="29" t="s">
        <v>88</v>
      </c>
      <c r="B314" s="37"/>
      <c r="C314" s="38"/>
      <c r="D314" s="38"/>
      <c r="E314" s="45" t="s">
        <v>777</v>
      </c>
      <c r="F314" s="38"/>
      <c r="G314" s="38"/>
      <c r="H314" s="38"/>
      <c r="I314" s="38"/>
      <c r="J314" s="39"/>
    </row>
    <row r="315">
      <c r="A315" s="29" t="s">
        <v>35</v>
      </c>
      <c r="B315" s="37"/>
      <c r="C315" s="38"/>
      <c r="D315" s="38"/>
      <c r="E315" s="43" t="s">
        <v>38</v>
      </c>
      <c r="F315" s="38"/>
      <c r="G315" s="38"/>
      <c r="H315" s="38"/>
      <c r="I315" s="38"/>
      <c r="J315" s="39"/>
    </row>
    <row r="316">
      <c r="A316" s="29" t="s">
        <v>29</v>
      </c>
      <c r="B316" s="29">
        <v>79</v>
      </c>
      <c r="C316" s="30" t="s">
        <v>778</v>
      </c>
      <c r="D316" s="29" t="s">
        <v>38</v>
      </c>
      <c r="E316" s="31" t="s">
        <v>779</v>
      </c>
      <c r="F316" s="32" t="s">
        <v>144</v>
      </c>
      <c r="G316" s="33">
        <v>15</v>
      </c>
      <c r="H316" s="34">
        <v>0</v>
      </c>
      <c r="I316" s="35">
        <f>ROUND(G316*H316,P4)</f>
        <v>0</v>
      </c>
      <c r="J316" s="29"/>
      <c r="O316" s="36">
        <f>I316*0.21</f>
        <v>0</v>
      </c>
      <c r="P316">
        <v>3</v>
      </c>
    </row>
    <row r="317" ht="30">
      <c r="A317" s="29" t="s">
        <v>33</v>
      </c>
      <c r="B317" s="37"/>
      <c r="C317" s="38"/>
      <c r="D317" s="38"/>
      <c r="E317" s="31" t="s">
        <v>780</v>
      </c>
      <c r="F317" s="38"/>
      <c r="G317" s="38"/>
      <c r="H317" s="38"/>
      <c r="I317" s="38"/>
      <c r="J317" s="39"/>
    </row>
    <row r="318">
      <c r="A318" s="29" t="s">
        <v>88</v>
      </c>
      <c r="B318" s="37"/>
      <c r="C318" s="38"/>
      <c r="D318" s="38"/>
      <c r="E318" s="45" t="s">
        <v>522</v>
      </c>
      <c r="F318" s="38"/>
      <c r="G318" s="38"/>
      <c r="H318" s="38"/>
      <c r="I318" s="38"/>
      <c r="J318" s="39"/>
    </row>
    <row r="319">
      <c r="A319" s="29" t="s">
        <v>35</v>
      </c>
      <c r="B319" s="37"/>
      <c r="C319" s="38"/>
      <c r="D319" s="38"/>
      <c r="E319" s="43" t="s">
        <v>38</v>
      </c>
      <c r="F319" s="38"/>
      <c r="G319" s="38"/>
      <c r="H319" s="38"/>
      <c r="I319" s="38"/>
      <c r="J319" s="39"/>
    </row>
    <row r="320">
      <c r="A320" s="23" t="s">
        <v>26</v>
      </c>
      <c r="B320" s="24"/>
      <c r="C320" s="25" t="s">
        <v>213</v>
      </c>
      <c r="D320" s="26"/>
      <c r="E320" s="23" t="s">
        <v>781</v>
      </c>
      <c r="F320" s="26"/>
      <c r="G320" s="26"/>
      <c r="H320" s="26"/>
      <c r="I320" s="27">
        <f>SUMIFS(I321:I328,A321:A328,"P")</f>
        <v>0</v>
      </c>
      <c r="J320" s="28"/>
    </row>
    <row r="321">
      <c r="A321" s="29" t="s">
        <v>29</v>
      </c>
      <c r="B321" s="29">
        <v>87</v>
      </c>
      <c r="C321" s="30" t="s">
        <v>782</v>
      </c>
      <c r="D321" s="29" t="s">
        <v>38</v>
      </c>
      <c r="E321" s="31" t="s">
        <v>783</v>
      </c>
      <c r="F321" s="32" t="s">
        <v>120</v>
      </c>
      <c r="G321" s="33">
        <v>61</v>
      </c>
      <c r="H321" s="34">
        <v>0</v>
      </c>
      <c r="I321" s="35">
        <f>ROUND(G321*H321,P4)</f>
        <v>0</v>
      </c>
      <c r="J321" s="29"/>
      <c r="O321" s="36">
        <f>I321*0.21</f>
        <v>0</v>
      </c>
      <c r="P321">
        <v>3</v>
      </c>
    </row>
    <row r="322">
      <c r="A322" s="29" t="s">
        <v>33</v>
      </c>
      <c r="B322" s="37"/>
      <c r="C322" s="38"/>
      <c r="D322" s="38"/>
      <c r="E322" s="31" t="s">
        <v>784</v>
      </c>
      <c r="F322" s="38"/>
      <c r="G322" s="38"/>
      <c r="H322" s="38"/>
      <c r="I322" s="38"/>
      <c r="J322" s="39"/>
    </row>
    <row r="323">
      <c r="A323" s="29" t="s">
        <v>88</v>
      </c>
      <c r="B323" s="37"/>
      <c r="C323" s="38"/>
      <c r="D323" s="38"/>
      <c r="E323" s="45" t="s">
        <v>785</v>
      </c>
      <c r="F323" s="38"/>
      <c r="G323" s="38"/>
      <c r="H323" s="38"/>
      <c r="I323" s="38"/>
      <c r="J323" s="39"/>
    </row>
    <row r="324">
      <c r="A324" s="29" t="s">
        <v>35</v>
      </c>
      <c r="B324" s="37"/>
      <c r="C324" s="38"/>
      <c r="D324" s="38"/>
      <c r="E324" s="43" t="s">
        <v>38</v>
      </c>
      <c r="F324" s="38"/>
      <c r="G324" s="38"/>
      <c r="H324" s="38"/>
      <c r="I324" s="38"/>
      <c r="J324" s="39"/>
    </row>
    <row r="325" ht="30">
      <c r="A325" s="29" t="s">
        <v>29</v>
      </c>
      <c r="B325" s="29">
        <v>88</v>
      </c>
      <c r="C325" s="30" t="s">
        <v>786</v>
      </c>
      <c r="D325" s="29" t="s">
        <v>38</v>
      </c>
      <c r="E325" s="31" t="s">
        <v>787</v>
      </c>
      <c r="F325" s="32" t="s">
        <v>101</v>
      </c>
      <c r="G325" s="33">
        <v>0.48499999999999999</v>
      </c>
      <c r="H325" s="34">
        <v>0</v>
      </c>
      <c r="I325" s="35">
        <f>ROUND(G325*H325,P4)</f>
        <v>0</v>
      </c>
      <c r="J325" s="29"/>
      <c r="O325" s="36">
        <f>I325*0.21</f>
        <v>0</v>
      </c>
      <c r="P325">
        <v>3</v>
      </c>
    </row>
    <row r="326" ht="30">
      <c r="A326" s="29" t="s">
        <v>33</v>
      </c>
      <c r="B326" s="37"/>
      <c r="C326" s="38"/>
      <c r="D326" s="38"/>
      <c r="E326" s="31" t="s">
        <v>788</v>
      </c>
      <c r="F326" s="38"/>
      <c r="G326" s="38"/>
      <c r="H326" s="38"/>
      <c r="I326" s="38"/>
      <c r="J326" s="39"/>
    </row>
    <row r="327">
      <c r="A327" s="29" t="s">
        <v>88</v>
      </c>
      <c r="B327" s="37"/>
      <c r="C327" s="38"/>
      <c r="D327" s="38"/>
      <c r="E327" s="45" t="s">
        <v>789</v>
      </c>
      <c r="F327" s="38"/>
      <c r="G327" s="38"/>
      <c r="H327" s="38"/>
      <c r="I327" s="38"/>
      <c r="J327" s="39"/>
    </row>
    <row r="328">
      <c r="A328" s="29" t="s">
        <v>35</v>
      </c>
      <c r="B328" s="37"/>
      <c r="C328" s="38"/>
      <c r="D328" s="38"/>
      <c r="E328" s="43" t="s">
        <v>38</v>
      </c>
      <c r="F328" s="38"/>
      <c r="G328" s="38"/>
      <c r="H328" s="38"/>
      <c r="I328" s="38"/>
      <c r="J328" s="39"/>
    </row>
    <row r="329">
      <c r="A329" s="23" t="s">
        <v>26</v>
      </c>
      <c r="B329" s="24"/>
      <c r="C329" s="25" t="s">
        <v>224</v>
      </c>
      <c r="D329" s="26"/>
      <c r="E329" s="23" t="s">
        <v>487</v>
      </c>
      <c r="F329" s="26"/>
      <c r="G329" s="26"/>
      <c r="H329" s="26"/>
      <c r="I329" s="27">
        <f>SUMIFS(I330:I340,A330:A340,"P")</f>
        <v>0</v>
      </c>
      <c r="J329" s="28"/>
    </row>
    <row r="330">
      <c r="A330" s="29" t="s">
        <v>29</v>
      </c>
      <c r="B330" s="29">
        <v>89</v>
      </c>
      <c r="C330" s="30" t="s">
        <v>790</v>
      </c>
      <c r="D330" s="29" t="s">
        <v>38</v>
      </c>
      <c r="E330" s="31" t="s">
        <v>791</v>
      </c>
      <c r="F330" s="32" t="s">
        <v>120</v>
      </c>
      <c r="G330" s="33">
        <v>30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 ht="30">
      <c r="A331" s="29" t="s">
        <v>33</v>
      </c>
      <c r="B331" s="37"/>
      <c r="C331" s="38"/>
      <c r="D331" s="38"/>
      <c r="E331" s="31" t="s">
        <v>792</v>
      </c>
      <c r="F331" s="38"/>
      <c r="G331" s="38"/>
      <c r="H331" s="38"/>
      <c r="I331" s="38"/>
      <c r="J331" s="39"/>
    </row>
    <row r="332">
      <c r="A332" s="29" t="s">
        <v>88</v>
      </c>
      <c r="B332" s="37"/>
      <c r="C332" s="38"/>
      <c r="D332" s="38"/>
      <c r="E332" s="45" t="s">
        <v>793</v>
      </c>
      <c r="F332" s="38"/>
      <c r="G332" s="38"/>
      <c r="H332" s="38"/>
      <c r="I332" s="38"/>
      <c r="J332" s="39"/>
    </row>
    <row r="333">
      <c r="A333" s="29" t="s">
        <v>35</v>
      </c>
      <c r="B333" s="37"/>
      <c r="C333" s="38"/>
      <c r="D333" s="38"/>
      <c r="E333" s="43" t="s">
        <v>38</v>
      </c>
      <c r="F333" s="38"/>
      <c r="G333" s="38"/>
      <c r="H333" s="38"/>
      <c r="I333" s="38"/>
      <c r="J333" s="39"/>
    </row>
    <row r="334">
      <c r="A334" s="29" t="s">
        <v>29</v>
      </c>
      <c r="B334" s="29">
        <v>90</v>
      </c>
      <c r="C334" s="30" t="s">
        <v>794</v>
      </c>
      <c r="D334" s="29" t="s">
        <v>38</v>
      </c>
      <c r="E334" s="31" t="s">
        <v>795</v>
      </c>
      <c r="F334" s="32" t="s">
        <v>120</v>
      </c>
      <c r="G334" s="33">
        <v>30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 ht="30">
      <c r="A335" s="29" t="s">
        <v>33</v>
      </c>
      <c r="B335" s="37"/>
      <c r="C335" s="38"/>
      <c r="D335" s="38"/>
      <c r="E335" s="31" t="s">
        <v>796</v>
      </c>
      <c r="F335" s="38"/>
      <c r="G335" s="38"/>
      <c r="H335" s="38"/>
      <c r="I335" s="38"/>
      <c r="J335" s="39"/>
    </row>
    <row r="336">
      <c r="A336" s="29" t="s">
        <v>88</v>
      </c>
      <c r="B336" s="37"/>
      <c r="C336" s="38"/>
      <c r="D336" s="38"/>
      <c r="E336" s="45" t="s">
        <v>793</v>
      </c>
      <c r="F336" s="38"/>
      <c r="G336" s="38"/>
      <c r="H336" s="38"/>
      <c r="I336" s="38"/>
      <c r="J336" s="39"/>
    </row>
    <row r="337">
      <c r="A337" s="29" t="s">
        <v>35</v>
      </c>
      <c r="B337" s="37"/>
      <c r="C337" s="38"/>
      <c r="D337" s="38"/>
      <c r="E337" s="43" t="s">
        <v>38</v>
      </c>
      <c r="F337" s="38"/>
      <c r="G337" s="38"/>
      <c r="H337" s="38"/>
      <c r="I337" s="38"/>
      <c r="J337" s="39"/>
    </row>
    <row r="338" ht="30">
      <c r="A338" s="29" t="s">
        <v>29</v>
      </c>
      <c r="B338" s="29">
        <v>91</v>
      </c>
      <c r="C338" s="30" t="s">
        <v>797</v>
      </c>
      <c r="D338" s="29" t="s">
        <v>38</v>
      </c>
      <c r="E338" s="31" t="s">
        <v>798</v>
      </c>
      <c r="F338" s="32" t="s">
        <v>144</v>
      </c>
      <c r="G338" s="33">
        <v>500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 ht="60">
      <c r="A339" s="29" t="s">
        <v>33</v>
      </c>
      <c r="B339" s="37"/>
      <c r="C339" s="38"/>
      <c r="D339" s="38"/>
      <c r="E339" s="31" t="s">
        <v>799</v>
      </c>
      <c r="F339" s="38"/>
      <c r="G339" s="38"/>
      <c r="H339" s="38"/>
      <c r="I339" s="38"/>
      <c r="J339" s="39"/>
    </row>
    <row r="340">
      <c r="A340" s="29" t="s">
        <v>35</v>
      </c>
      <c r="B340" s="37"/>
      <c r="C340" s="38"/>
      <c r="D340" s="38"/>
      <c r="E340" s="43" t="s">
        <v>38</v>
      </c>
      <c r="F340" s="38"/>
      <c r="G340" s="38"/>
      <c r="H340" s="38"/>
      <c r="I340" s="38"/>
      <c r="J340" s="39"/>
    </row>
    <row r="341">
      <c r="A341" s="23" t="s">
        <v>26</v>
      </c>
      <c r="B341" s="24"/>
      <c r="C341" s="25" t="s">
        <v>493</v>
      </c>
      <c r="D341" s="26"/>
      <c r="E341" s="23" t="s">
        <v>800</v>
      </c>
      <c r="F341" s="26"/>
      <c r="G341" s="26"/>
      <c r="H341" s="26"/>
      <c r="I341" s="27">
        <f>SUMIFS(I342:I361,A342:A361,"P")</f>
        <v>0</v>
      </c>
      <c r="J341" s="28"/>
    </row>
    <row r="342">
      <c r="A342" s="29" t="s">
        <v>29</v>
      </c>
      <c r="B342" s="29">
        <v>92</v>
      </c>
      <c r="C342" s="30" t="s">
        <v>495</v>
      </c>
      <c r="D342" s="29" t="s">
        <v>38</v>
      </c>
      <c r="E342" s="31" t="s">
        <v>496</v>
      </c>
      <c r="F342" s="32" t="s">
        <v>86</v>
      </c>
      <c r="G342" s="33">
        <v>35.854999999999997</v>
      </c>
      <c r="H342" s="34">
        <v>0</v>
      </c>
      <c r="I342" s="35">
        <f>ROUND(G342*H342,P4)</f>
        <v>0</v>
      </c>
      <c r="J342" s="29"/>
      <c r="O342" s="36">
        <f>I342*0.21</f>
        <v>0</v>
      </c>
      <c r="P342">
        <v>3</v>
      </c>
    </row>
    <row r="343" ht="30">
      <c r="A343" s="29" t="s">
        <v>33</v>
      </c>
      <c r="B343" s="37"/>
      <c r="C343" s="38"/>
      <c r="D343" s="38"/>
      <c r="E343" s="31" t="s">
        <v>801</v>
      </c>
      <c r="F343" s="38"/>
      <c r="G343" s="38"/>
      <c r="H343" s="38"/>
      <c r="I343" s="38"/>
      <c r="J343" s="39"/>
    </row>
    <row r="344">
      <c r="A344" s="29" t="s">
        <v>88</v>
      </c>
      <c r="B344" s="37"/>
      <c r="C344" s="38"/>
      <c r="D344" s="38"/>
      <c r="E344" s="45" t="s">
        <v>802</v>
      </c>
      <c r="F344" s="38"/>
      <c r="G344" s="38"/>
      <c r="H344" s="38"/>
      <c r="I344" s="38"/>
      <c r="J344" s="39"/>
    </row>
    <row r="345">
      <c r="A345" s="29" t="s">
        <v>35</v>
      </c>
      <c r="B345" s="37"/>
      <c r="C345" s="38"/>
      <c r="D345" s="38"/>
      <c r="E345" s="43" t="s">
        <v>38</v>
      </c>
      <c r="F345" s="38"/>
      <c r="G345" s="38"/>
      <c r="H345" s="38"/>
      <c r="I345" s="38"/>
      <c r="J345" s="39"/>
    </row>
    <row r="346">
      <c r="A346" s="29" t="s">
        <v>29</v>
      </c>
      <c r="B346" s="29">
        <v>93</v>
      </c>
      <c r="C346" s="30" t="s">
        <v>803</v>
      </c>
      <c r="D346" s="29" t="s">
        <v>38</v>
      </c>
      <c r="E346" s="31" t="s">
        <v>804</v>
      </c>
      <c r="F346" s="32" t="s">
        <v>86</v>
      </c>
      <c r="G346" s="33">
        <v>501.97000000000003</v>
      </c>
      <c r="H346" s="34">
        <v>0</v>
      </c>
      <c r="I346" s="35">
        <f>ROUND(G346*H346,P4)</f>
        <v>0</v>
      </c>
      <c r="J346" s="29"/>
      <c r="O346" s="36">
        <f>I346*0.21</f>
        <v>0</v>
      </c>
      <c r="P346">
        <v>3</v>
      </c>
    </row>
    <row r="347" ht="30">
      <c r="A347" s="29" t="s">
        <v>33</v>
      </c>
      <c r="B347" s="37"/>
      <c r="C347" s="38"/>
      <c r="D347" s="38"/>
      <c r="E347" s="31" t="s">
        <v>805</v>
      </c>
      <c r="F347" s="38"/>
      <c r="G347" s="38"/>
      <c r="H347" s="38"/>
      <c r="I347" s="38"/>
      <c r="J347" s="39"/>
    </row>
    <row r="348">
      <c r="A348" s="29" t="s">
        <v>88</v>
      </c>
      <c r="B348" s="37"/>
      <c r="C348" s="38"/>
      <c r="D348" s="38"/>
      <c r="E348" s="45" t="s">
        <v>806</v>
      </c>
      <c r="F348" s="38"/>
      <c r="G348" s="38"/>
      <c r="H348" s="38"/>
      <c r="I348" s="38"/>
      <c r="J348" s="39"/>
    </row>
    <row r="349">
      <c r="A349" s="29" t="s">
        <v>35</v>
      </c>
      <c r="B349" s="37"/>
      <c r="C349" s="38"/>
      <c r="D349" s="38"/>
      <c r="E349" s="43" t="s">
        <v>38</v>
      </c>
      <c r="F349" s="38"/>
      <c r="G349" s="38"/>
      <c r="H349" s="38"/>
      <c r="I349" s="38"/>
      <c r="J349" s="39"/>
    </row>
    <row r="350">
      <c r="A350" s="29" t="s">
        <v>29</v>
      </c>
      <c r="B350" s="29">
        <v>94</v>
      </c>
      <c r="C350" s="30" t="s">
        <v>807</v>
      </c>
      <c r="D350" s="29" t="s">
        <v>38</v>
      </c>
      <c r="E350" s="31" t="s">
        <v>808</v>
      </c>
      <c r="F350" s="32" t="s">
        <v>86</v>
      </c>
      <c r="G350" s="33">
        <v>4.9500000000000002</v>
      </c>
      <c r="H350" s="34">
        <v>0</v>
      </c>
      <c r="I350" s="35">
        <f>ROUND(G350*H350,P4)</f>
        <v>0</v>
      </c>
      <c r="J350" s="29"/>
      <c r="O350" s="36">
        <f>I350*0.21</f>
        <v>0</v>
      </c>
      <c r="P350">
        <v>3</v>
      </c>
    </row>
    <row r="351" ht="30">
      <c r="A351" s="29" t="s">
        <v>33</v>
      </c>
      <c r="B351" s="37"/>
      <c r="C351" s="38"/>
      <c r="D351" s="38"/>
      <c r="E351" s="31" t="s">
        <v>809</v>
      </c>
      <c r="F351" s="38"/>
      <c r="G351" s="38"/>
      <c r="H351" s="38"/>
      <c r="I351" s="38"/>
      <c r="J351" s="39"/>
    </row>
    <row r="352">
      <c r="A352" s="29" t="s">
        <v>88</v>
      </c>
      <c r="B352" s="37"/>
      <c r="C352" s="38"/>
      <c r="D352" s="38"/>
      <c r="E352" s="45" t="s">
        <v>810</v>
      </c>
      <c r="F352" s="38"/>
      <c r="G352" s="38"/>
      <c r="H352" s="38"/>
      <c r="I352" s="38"/>
      <c r="J352" s="39"/>
    </row>
    <row r="353">
      <c r="A353" s="29" t="s">
        <v>35</v>
      </c>
      <c r="B353" s="37"/>
      <c r="C353" s="38"/>
      <c r="D353" s="38"/>
      <c r="E353" s="43" t="s">
        <v>38</v>
      </c>
      <c r="F353" s="38"/>
      <c r="G353" s="38"/>
      <c r="H353" s="38"/>
      <c r="I353" s="38"/>
      <c r="J353" s="39"/>
    </row>
    <row r="354">
      <c r="A354" s="29" t="s">
        <v>29</v>
      </c>
      <c r="B354" s="29">
        <v>95</v>
      </c>
      <c r="C354" s="30" t="s">
        <v>811</v>
      </c>
      <c r="D354" s="29" t="s">
        <v>38</v>
      </c>
      <c r="E354" s="31" t="s">
        <v>812</v>
      </c>
      <c r="F354" s="32" t="s">
        <v>86</v>
      </c>
      <c r="G354" s="33">
        <v>7.327</v>
      </c>
      <c r="H354" s="34">
        <v>0</v>
      </c>
      <c r="I354" s="35">
        <f>ROUND(G354*H354,P4)</f>
        <v>0</v>
      </c>
      <c r="J354" s="29"/>
      <c r="O354" s="36">
        <f>I354*0.21</f>
        <v>0</v>
      </c>
      <c r="P354">
        <v>3</v>
      </c>
    </row>
    <row r="355" ht="30">
      <c r="A355" s="29" t="s">
        <v>33</v>
      </c>
      <c r="B355" s="37"/>
      <c r="C355" s="38"/>
      <c r="D355" s="38"/>
      <c r="E355" s="31" t="s">
        <v>813</v>
      </c>
      <c r="F355" s="38"/>
      <c r="G355" s="38"/>
      <c r="H355" s="38"/>
      <c r="I355" s="38"/>
      <c r="J355" s="39"/>
    </row>
    <row r="356">
      <c r="A356" s="29" t="s">
        <v>88</v>
      </c>
      <c r="B356" s="37"/>
      <c r="C356" s="38"/>
      <c r="D356" s="38"/>
      <c r="E356" s="45" t="s">
        <v>814</v>
      </c>
      <c r="F356" s="38"/>
      <c r="G356" s="38"/>
      <c r="H356" s="38"/>
      <c r="I356" s="38"/>
      <c r="J356" s="39"/>
    </row>
    <row r="357">
      <c r="A357" s="29" t="s">
        <v>35</v>
      </c>
      <c r="B357" s="37"/>
      <c r="C357" s="38"/>
      <c r="D357" s="38"/>
      <c r="E357" s="43" t="s">
        <v>38</v>
      </c>
      <c r="F357" s="38"/>
      <c r="G357" s="38"/>
      <c r="H357" s="38"/>
      <c r="I357" s="38"/>
      <c r="J357" s="39"/>
    </row>
    <row r="358">
      <c r="A358" s="29" t="s">
        <v>29</v>
      </c>
      <c r="B358" s="29">
        <v>96</v>
      </c>
      <c r="C358" s="30" t="s">
        <v>815</v>
      </c>
      <c r="D358" s="29" t="s">
        <v>38</v>
      </c>
      <c r="E358" s="31" t="s">
        <v>816</v>
      </c>
      <c r="F358" s="32" t="s">
        <v>86</v>
      </c>
      <c r="G358" s="33">
        <v>23.577999999999999</v>
      </c>
      <c r="H358" s="34">
        <v>0</v>
      </c>
      <c r="I358" s="35">
        <f>ROUND(G358*H358,P4)</f>
        <v>0</v>
      </c>
      <c r="J358" s="29"/>
      <c r="O358" s="36">
        <f>I358*0.21</f>
        <v>0</v>
      </c>
      <c r="P358">
        <v>3</v>
      </c>
    </row>
    <row r="359">
      <c r="A359" s="29" t="s">
        <v>33</v>
      </c>
      <c r="B359" s="37"/>
      <c r="C359" s="38"/>
      <c r="D359" s="38"/>
      <c r="E359" s="31" t="s">
        <v>817</v>
      </c>
      <c r="F359" s="38"/>
      <c r="G359" s="38"/>
      <c r="H359" s="38"/>
      <c r="I359" s="38"/>
      <c r="J359" s="39"/>
    </row>
    <row r="360">
      <c r="A360" s="29" t="s">
        <v>88</v>
      </c>
      <c r="B360" s="37"/>
      <c r="C360" s="38"/>
      <c r="D360" s="38"/>
      <c r="E360" s="45" t="s">
        <v>818</v>
      </c>
      <c r="F360" s="38"/>
      <c r="G360" s="38"/>
      <c r="H360" s="38"/>
      <c r="I360" s="38"/>
      <c r="J360" s="39"/>
    </row>
    <row r="361">
      <c r="A361" s="29" t="s">
        <v>35</v>
      </c>
      <c r="B361" s="37"/>
      <c r="C361" s="38"/>
      <c r="D361" s="38"/>
      <c r="E361" s="43" t="s">
        <v>38</v>
      </c>
      <c r="F361" s="38"/>
      <c r="G361" s="38"/>
      <c r="H361" s="38"/>
      <c r="I361" s="38"/>
      <c r="J361" s="39"/>
    </row>
    <row r="362">
      <c r="A362" s="23" t="s">
        <v>26</v>
      </c>
      <c r="B362" s="24"/>
      <c r="C362" s="25" t="s">
        <v>819</v>
      </c>
      <c r="D362" s="26"/>
      <c r="E362" s="23" t="s">
        <v>820</v>
      </c>
      <c r="F362" s="26"/>
      <c r="G362" s="26"/>
      <c r="H362" s="26"/>
      <c r="I362" s="27">
        <f>SUMIFS(I363:I365,A363:A365,"P")</f>
        <v>0</v>
      </c>
      <c r="J362" s="28"/>
    </row>
    <row r="363">
      <c r="A363" s="29" t="s">
        <v>29</v>
      </c>
      <c r="B363" s="29">
        <v>97</v>
      </c>
      <c r="C363" s="30" t="s">
        <v>821</v>
      </c>
      <c r="D363" s="29" t="s">
        <v>38</v>
      </c>
      <c r="E363" s="31" t="s">
        <v>822</v>
      </c>
      <c r="F363" s="32" t="s">
        <v>86</v>
      </c>
      <c r="G363" s="33">
        <v>1.5660000000000001</v>
      </c>
      <c r="H363" s="34">
        <v>0</v>
      </c>
      <c r="I363" s="35">
        <f>ROUND(G363*H363,P4)</f>
        <v>0</v>
      </c>
      <c r="J363" s="29"/>
      <c r="O363" s="36">
        <f>I363*0.21</f>
        <v>0</v>
      </c>
      <c r="P363">
        <v>3</v>
      </c>
    </row>
    <row r="364" ht="30">
      <c r="A364" s="29" t="s">
        <v>33</v>
      </c>
      <c r="B364" s="37"/>
      <c r="C364" s="38"/>
      <c r="D364" s="38"/>
      <c r="E364" s="31" t="s">
        <v>823</v>
      </c>
      <c r="F364" s="38"/>
      <c r="G364" s="38"/>
      <c r="H364" s="38"/>
      <c r="I364" s="38"/>
      <c r="J364" s="39"/>
    </row>
    <row r="365">
      <c r="A365" s="29" t="s">
        <v>35</v>
      </c>
      <c r="B365" s="37"/>
      <c r="C365" s="38"/>
      <c r="D365" s="38"/>
      <c r="E365" s="43" t="s">
        <v>38</v>
      </c>
      <c r="F365" s="38"/>
      <c r="G365" s="38"/>
      <c r="H365" s="38"/>
      <c r="I365" s="38"/>
      <c r="J365" s="39"/>
    </row>
    <row r="366">
      <c r="A366" s="23" t="s">
        <v>26</v>
      </c>
      <c r="B366" s="24"/>
      <c r="C366" s="25" t="s">
        <v>824</v>
      </c>
      <c r="D366" s="26"/>
      <c r="E366" s="23" t="s">
        <v>825</v>
      </c>
      <c r="F366" s="26"/>
      <c r="G366" s="26"/>
      <c r="H366" s="26"/>
      <c r="I366" s="27">
        <f>SUMIFS(I367:I370,A367:A370,"P")</f>
        <v>0</v>
      </c>
      <c r="J366" s="28"/>
    </row>
    <row r="367" ht="30">
      <c r="A367" s="29" t="s">
        <v>29</v>
      </c>
      <c r="B367" s="29">
        <v>98</v>
      </c>
      <c r="C367" s="30" t="s">
        <v>826</v>
      </c>
      <c r="D367" s="29" t="s">
        <v>38</v>
      </c>
      <c r="E367" s="31" t="s">
        <v>827</v>
      </c>
      <c r="F367" s="32" t="s">
        <v>501</v>
      </c>
      <c r="G367" s="33">
        <v>72</v>
      </c>
      <c r="H367" s="34">
        <v>0</v>
      </c>
      <c r="I367" s="35">
        <f>ROUND(G367*H367,P4)</f>
        <v>0</v>
      </c>
      <c r="J367" s="29"/>
      <c r="O367" s="36">
        <f>I367*0.21</f>
        <v>0</v>
      </c>
      <c r="P367">
        <v>3</v>
      </c>
    </row>
    <row r="368" ht="30">
      <c r="A368" s="29" t="s">
        <v>33</v>
      </c>
      <c r="B368" s="37"/>
      <c r="C368" s="38"/>
      <c r="D368" s="38"/>
      <c r="E368" s="31" t="s">
        <v>827</v>
      </c>
      <c r="F368" s="38"/>
      <c r="G368" s="38"/>
      <c r="H368" s="38"/>
      <c r="I368" s="38"/>
      <c r="J368" s="39"/>
    </row>
    <row r="369" ht="30">
      <c r="A369" s="29" t="s">
        <v>88</v>
      </c>
      <c r="B369" s="37"/>
      <c r="C369" s="38"/>
      <c r="D369" s="38"/>
      <c r="E369" s="45" t="s">
        <v>828</v>
      </c>
      <c r="F369" s="38"/>
      <c r="G369" s="38"/>
      <c r="H369" s="38"/>
      <c r="I369" s="38"/>
      <c r="J369" s="39"/>
    </row>
    <row r="370">
      <c r="A370" s="29" t="s">
        <v>35</v>
      </c>
      <c r="B370" s="40"/>
      <c r="C370" s="41"/>
      <c r="D370" s="41"/>
      <c r="E370" s="44" t="s">
        <v>38</v>
      </c>
      <c r="F370" s="41"/>
      <c r="G370" s="41"/>
      <c r="H370" s="41"/>
      <c r="I370" s="41"/>
      <c r="J370" s="42"/>
    </row>
  </sheetData>
  <sheetProtection sheet="1" objects="1" scenarios="1" spinCount="100000" saltValue="CJq+dQ1+kTknaYA0WNtejbGUC1Syrbd49zZ2vwrbtVO8WHaWi8SWmbVU9tABHpsarTJ/WWdj/3kVfexu+JFCRA==" hashValue="g5k2TxSOIugMBlJgiWhGyemhjFYLsqxOQMGoi+w9A+AYwiSI6TJXOFr4tR8Fc7msYvuA1uWyPATLc4SKScDNcg==" algorithmName="SHA-512" password="C7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2026-01-05T11:08:13Z</dcterms:created>
  <dcterms:modified xsi:type="dcterms:W3CDTF">2026-01-05T11:08:14Z</dcterms:modified>
</cp:coreProperties>
</file>